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elles\0_Wordmaler\STATLIGE_GJELDENDE MALER\1-PROSJEKTGJENNOMFØRINGSFASE\3-KURATOR- OG KONSULENTAVTALE\TIMELISTER_REISEREGNINGER\"/>
    </mc:Choice>
  </mc:AlternateContent>
  <xr:revisionPtr revIDLastSave="0" documentId="13_ncr:1_{B1B4E771-7062-4668-BD13-E463BE59B741}" xr6:coauthVersionLast="47" xr6:coauthVersionMax="47" xr10:uidLastSave="{00000000-0000-0000-0000-000000000000}"/>
  <bookViews>
    <workbookView xWindow="28680" yWindow="-120" windowWidth="51840" windowHeight="21120" tabRatio="686" xr2:uid="{00000000-000D-0000-FFFF-FFFF00000000}"/>
  </bookViews>
  <sheets>
    <sheet name="Timeliste" sheetId="1" r:id="rId1"/>
    <sheet name="Eksempel" sheetId="7" r:id="rId2"/>
    <sheet name="Ark2" sheetId="2" state="hidden" r:id="rId3"/>
  </sheets>
  <definedNames>
    <definedName name="_xlnm.Print_Area" localSheetId="1">Eksempel!$A$17:$Q$56</definedName>
    <definedName name="_xlnm.Print_Area" localSheetId="0">Timeliste!$A$5:$Q$53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2" i="1" l="1"/>
  <c r="K22" i="1" a="1"/>
  <c r="K22" i="1" s="1"/>
  <c r="H22" i="1"/>
  <c r="S22" i="1" s="1"/>
  <c r="G22" i="1"/>
  <c r="R22" i="1" s="1"/>
  <c r="M22" i="1" s="1"/>
  <c r="T23" i="1"/>
  <c r="K23" i="1" a="1"/>
  <c r="K23" i="1" s="1"/>
  <c r="H23" i="1"/>
  <c r="S23" i="1" s="1"/>
  <c r="G23" i="1"/>
  <c r="R23" i="1" s="1"/>
  <c r="T27" i="1"/>
  <c r="K27" i="1" s="1" a="1"/>
  <c r="K27" i="1" s="1"/>
  <c r="H27" i="1"/>
  <c r="S27" i="1" s="1"/>
  <c r="G27" i="1"/>
  <c r="R27" i="1" s="1"/>
  <c r="T26" i="1"/>
  <c r="K26" i="1" s="1" a="1"/>
  <c r="K26" i="1" s="1"/>
  <c r="H26" i="1"/>
  <c r="S26" i="1" s="1"/>
  <c r="G26" i="1"/>
  <c r="R26" i="1" s="1"/>
  <c r="T51" i="7"/>
  <c r="K51" i="7" a="1"/>
  <c r="K51" i="7" s="1"/>
  <c r="H51" i="7"/>
  <c r="S51" i="7" s="1"/>
  <c r="G51" i="7"/>
  <c r="R51" i="7" s="1"/>
  <c r="T50" i="7"/>
  <c r="K50" i="7" s="1" a="1"/>
  <c r="K50" i="7" s="1"/>
  <c r="H50" i="7"/>
  <c r="S50" i="7" s="1"/>
  <c r="G50" i="7"/>
  <c r="R50" i="7" s="1"/>
  <c r="M50" i="7" s="1"/>
  <c r="T49" i="7"/>
  <c r="K49" i="7" s="1" a="1"/>
  <c r="K49" i="7" s="1"/>
  <c r="H49" i="7"/>
  <c r="S49" i="7" s="1"/>
  <c r="G49" i="7"/>
  <c r="R49" i="7" s="1"/>
  <c r="T48" i="7"/>
  <c r="K48" i="7" s="1" a="1"/>
  <c r="K48" i="7" s="1"/>
  <c r="H48" i="7"/>
  <c r="S48" i="7" s="1"/>
  <c r="G48" i="7"/>
  <c r="R48" i="7" s="1"/>
  <c r="T47" i="7"/>
  <c r="K47" i="7" s="1" a="1"/>
  <c r="K47" i="7" s="1"/>
  <c r="H47" i="7"/>
  <c r="S47" i="7" s="1"/>
  <c r="G47" i="7"/>
  <c r="R47" i="7" s="1"/>
  <c r="M47" i="7" s="1"/>
  <c r="T46" i="7"/>
  <c r="K46" i="7" s="1" a="1"/>
  <c r="K46" i="7" s="1"/>
  <c r="S46" i="7"/>
  <c r="H46" i="7"/>
  <c r="G46" i="7"/>
  <c r="R46" i="7" s="1"/>
  <c r="T45" i="7"/>
  <c r="K45" i="7" a="1"/>
  <c r="K45" i="7" s="1"/>
  <c r="H45" i="7"/>
  <c r="S45" i="7" s="1"/>
  <c r="G45" i="7"/>
  <c r="R45" i="7" s="1"/>
  <c r="T44" i="7"/>
  <c r="K44" i="7" s="1" a="1"/>
  <c r="K44" i="7" s="1"/>
  <c r="H44" i="7"/>
  <c r="S44" i="7" s="1"/>
  <c r="G44" i="7"/>
  <c r="R44" i="7" s="1"/>
  <c r="T43" i="7"/>
  <c r="K43" i="7" s="1" a="1"/>
  <c r="K43" i="7" s="1"/>
  <c r="H43" i="7"/>
  <c r="S43" i="7" s="1"/>
  <c r="G43" i="7"/>
  <c r="R43" i="7" s="1"/>
  <c r="T42" i="7"/>
  <c r="K42" i="7" a="1"/>
  <c r="K42" i="7" s="1"/>
  <c r="H42" i="7"/>
  <c r="S42" i="7" s="1"/>
  <c r="G42" i="7"/>
  <c r="R42" i="7" s="1"/>
  <c r="T41" i="7"/>
  <c r="K41" i="7" s="1" a="1"/>
  <c r="K41" i="7" s="1"/>
  <c r="H41" i="7"/>
  <c r="S41" i="7" s="1"/>
  <c r="G41" i="7"/>
  <c r="R41" i="7" s="1"/>
  <c r="M41" i="7" s="1"/>
  <c r="T40" i="7"/>
  <c r="K40" i="7" s="1" a="1"/>
  <c r="K40" i="7" s="1"/>
  <c r="H40" i="7"/>
  <c r="S40" i="7" s="1"/>
  <c r="G40" i="7"/>
  <c r="R40" i="7" s="1"/>
  <c r="T39" i="7"/>
  <c r="K39" i="7" s="1" a="1"/>
  <c r="K39" i="7" s="1"/>
  <c r="R39" i="7"/>
  <c r="H39" i="7"/>
  <c r="S39" i="7" s="1"/>
  <c r="G39" i="7"/>
  <c r="T38" i="7"/>
  <c r="K38" i="7" s="1" a="1"/>
  <c r="K38" i="7" s="1"/>
  <c r="H38" i="7"/>
  <c r="S38" i="7" s="1"/>
  <c r="G38" i="7"/>
  <c r="R38" i="7" s="1"/>
  <c r="T37" i="7"/>
  <c r="K37" i="7" a="1"/>
  <c r="K37" i="7" s="1"/>
  <c r="H37" i="7"/>
  <c r="S37" i="7" s="1"/>
  <c r="G37" i="7"/>
  <c r="R37" i="7" s="1"/>
  <c r="M37" i="7" s="1"/>
  <c r="T36" i="7"/>
  <c r="K36" i="7" s="1" a="1"/>
  <c r="K36" i="7" s="1"/>
  <c r="S36" i="7"/>
  <c r="H36" i="7"/>
  <c r="G36" i="7"/>
  <c r="R36" i="7" s="1"/>
  <c r="T35" i="7"/>
  <c r="K35" i="7" s="1" a="1"/>
  <c r="K35" i="7" s="1"/>
  <c r="S35" i="7"/>
  <c r="H35" i="7"/>
  <c r="G35" i="7"/>
  <c r="R35" i="7" s="1"/>
  <c r="T34" i="7"/>
  <c r="K34" i="7" a="1"/>
  <c r="K34" i="7" s="1"/>
  <c r="H34" i="7"/>
  <c r="S34" i="7" s="1"/>
  <c r="G34" i="7"/>
  <c r="R34" i="7" s="1"/>
  <c r="T33" i="7"/>
  <c r="K33" i="7" s="1" a="1"/>
  <c r="K33" i="7" s="1"/>
  <c r="H33" i="7"/>
  <c r="S33" i="7" s="1"/>
  <c r="G33" i="7"/>
  <c r="R33" i="7" s="1"/>
  <c r="T32" i="7"/>
  <c r="K32" i="7" a="1"/>
  <c r="K32" i="7" s="1"/>
  <c r="H32" i="7"/>
  <c r="S32" i="7" s="1"/>
  <c r="G32" i="7"/>
  <c r="R32" i="7" s="1"/>
  <c r="T31" i="7"/>
  <c r="K31" i="7" a="1"/>
  <c r="K31" i="7" s="1"/>
  <c r="H31" i="7"/>
  <c r="S31" i="7" s="1"/>
  <c r="G31" i="7"/>
  <c r="H20" i="1"/>
  <c r="H21" i="1"/>
  <c r="H24" i="1"/>
  <c r="H25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19" i="1"/>
  <c r="M23" i="1" l="1"/>
  <c r="M27" i="1"/>
  <c r="M26" i="1"/>
  <c r="H49" i="1"/>
  <c r="M35" i="7"/>
  <c r="M33" i="7"/>
  <c r="M44" i="7"/>
  <c r="M32" i="7"/>
  <c r="M38" i="7"/>
  <c r="M43" i="7"/>
  <c r="M46" i="7"/>
  <c r="M42" i="7"/>
  <c r="M45" i="7"/>
  <c r="M48" i="7"/>
  <c r="M39" i="7"/>
  <c r="M49" i="7"/>
  <c r="M40" i="7"/>
  <c r="G52" i="7"/>
  <c r="K52" i="7"/>
  <c r="M36" i="7"/>
  <c r="M51" i="7"/>
  <c r="M34" i="7"/>
  <c r="H52" i="7"/>
  <c r="R31" i="7"/>
  <c r="M31" i="7" s="1"/>
  <c r="T37" i="1"/>
  <c r="K37" i="1" s="1" a="1"/>
  <c r="K37" i="1" s="1"/>
  <c r="S37" i="1"/>
  <c r="G37" i="1"/>
  <c r="R37" i="1" s="1"/>
  <c r="T32" i="1"/>
  <c r="K32" i="1" s="1" a="1"/>
  <c r="K32" i="1" s="1"/>
  <c r="S32" i="1"/>
  <c r="G32" i="1"/>
  <c r="R32" i="1" s="1"/>
  <c r="T31" i="1"/>
  <c r="K31" i="1" s="1" a="1"/>
  <c r="K31" i="1" s="1"/>
  <c r="S31" i="1"/>
  <c r="G31" i="1"/>
  <c r="R31" i="1" s="1"/>
  <c r="T30" i="1"/>
  <c r="K30" i="1" s="1" a="1"/>
  <c r="K30" i="1" s="1"/>
  <c r="S30" i="1"/>
  <c r="G30" i="1"/>
  <c r="R30" i="1" s="1"/>
  <c r="T43" i="1"/>
  <c r="K43" i="1" s="1" a="1"/>
  <c r="K43" i="1" s="1"/>
  <c r="S43" i="1"/>
  <c r="G43" i="1"/>
  <c r="R43" i="1" s="1"/>
  <c r="T42" i="1"/>
  <c r="K42" i="1" s="1" a="1"/>
  <c r="K42" i="1" s="1"/>
  <c r="S42" i="1"/>
  <c r="G42" i="1"/>
  <c r="R42" i="1" s="1"/>
  <c r="T41" i="1"/>
  <c r="K41" i="1" s="1" a="1"/>
  <c r="K41" i="1" s="1"/>
  <c r="S41" i="1"/>
  <c r="G41" i="1"/>
  <c r="R41" i="1" s="1"/>
  <c r="T40" i="1"/>
  <c r="K40" i="1" s="1" a="1"/>
  <c r="K40" i="1" s="1"/>
  <c r="S40" i="1"/>
  <c r="G40" i="1"/>
  <c r="R40" i="1" s="1"/>
  <c r="T39" i="1"/>
  <c r="K39" i="1" s="1" a="1"/>
  <c r="K39" i="1" s="1"/>
  <c r="S39" i="1"/>
  <c r="G39" i="1"/>
  <c r="R39" i="1" s="1"/>
  <c r="T38" i="1"/>
  <c r="K38" i="1" s="1" a="1"/>
  <c r="K38" i="1" s="1"/>
  <c r="S38" i="1"/>
  <c r="G38" i="1"/>
  <c r="R38" i="1" s="1"/>
  <c r="T36" i="1"/>
  <c r="K36" i="1" s="1" a="1"/>
  <c r="K36" i="1" s="1"/>
  <c r="S36" i="1"/>
  <c r="G36" i="1"/>
  <c r="R36" i="1" s="1"/>
  <c r="T47" i="1"/>
  <c r="K47" i="1" s="1" a="1"/>
  <c r="K47" i="1" s="1"/>
  <c r="S47" i="1"/>
  <c r="G47" i="1"/>
  <c r="R47" i="1" s="1"/>
  <c r="T34" i="1"/>
  <c r="K34" i="1" s="1" a="1"/>
  <c r="K34" i="1" s="1"/>
  <c r="S34" i="1"/>
  <c r="G34" i="1"/>
  <c r="R34" i="1" s="1"/>
  <c r="T29" i="1"/>
  <c r="K29" i="1" s="1" a="1"/>
  <c r="K29" i="1" s="1"/>
  <c r="S29" i="1"/>
  <c r="G29" i="1"/>
  <c r="R29" i="1" s="1"/>
  <c r="G20" i="1"/>
  <c r="R20" i="1" s="1"/>
  <c r="G21" i="1"/>
  <c r="R21" i="1" s="1"/>
  <c r="G24" i="1"/>
  <c r="R24" i="1" s="1"/>
  <c r="G25" i="1"/>
  <c r="R25" i="1" s="1"/>
  <c r="G28" i="1"/>
  <c r="R28" i="1" s="1"/>
  <c r="G33" i="1"/>
  <c r="R33" i="1" s="1"/>
  <c r="G35" i="1"/>
  <c r="R35" i="1" s="1"/>
  <c r="G44" i="1"/>
  <c r="R44" i="1" s="1"/>
  <c r="G45" i="1"/>
  <c r="R45" i="1" s="1"/>
  <c r="G46" i="1"/>
  <c r="R46" i="1" s="1"/>
  <c r="G48" i="1"/>
  <c r="R48" i="1" s="1"/>
  <c r="G19" i="1"/>
  <c r="T46" i="1"/>
  <c r="K46" i="1" s="1" a="1"/>
  <c r="K46" i="1" s="1"/>
  <c r="S46" i="1"/>
  <c r="T45" i="1"/>
  <c r="K45" i="1" s="1" a="1"/>
  <c r="K45" i="1" s="1"/>
  <c r="S45" i="1"/>
  <c r="T44" i="1"/>
  <c r="K44" i="1" s="1" a="1"/>
  <c r="K44" i="1" s="1"/>
  <c r="S44" i="1"/>
  <c r="T35" i="1"/>
  <c r="K35" i="1" s="1" a="1"/>
  <c r="K35" i="1" s="1"/>
  <c r="S35" i="1"/>
  <c r="T20" i="1"/>
  <c r="K20" i="1" s="1" a="1"/>
  <c r="K20" i="1" s="1"/>
  <c r="T21" i="1"/>
  <c r="K21" i="1" s="1" a="1"/>
  <c r="K21" i="1" s="1"/>
  <c r="T24" i="1"/>
  <c r="K24" i="1" s="1" a="1"/>
  <c r="K24" i="1" s="1"/>
  <c r="T25" i="1"/>
  <c r="K25" i="1" s="1" a="1"/>
  <c r="K25" i="1" s="1"/>
  <c r="T28" i="1"/>
  <c r="K28" i="1" s="1" a="1"/>
  <c r="K28" i="1" s="1"/>
  <c r="T33" i="1"/>
  <c r="K33" i="1" s="1" a="1"/>
  <c r="K33" i="1" s="1"/>
  <c r="T48" i="1"/>
  <c r="K48" i="1" s="1" a="1"/>
  <c r="K48" i="1" s="1"/>
  <c r="S48" i="1"/>
  <c r="S33" i="1"/>
  <c r="S28" i="1"/>
  <c r="S25" i="1"/>
  <c r="S24" i="1"/>
  <c r="S21" i="1"/>
  <c r="S20" i="1"/>
  <c r="M52" i="7" l="1"/>
  <c r="M55" i="7" s="1"/>
  <c r="M37" i="1"/>
  <c r="M31" i="1"/>
  <c r="M30" i="1"/>
  <c r="M32" i="1"/>
  <c r="M43" i="1"/>
  <c r="M42" i="1"/>
  <c r="M39" i="1"/>
  <c r="M41" i="1"/>
  <c r="M36" i="1"/>
  <c r="M40" i="1"/>
  <c r="M38" i="1"/>
  <c r="M47" i="1"/>
  <c r="M34" i="1"/>
  <c r="M29" i="1"/>
  <c r="M46" i="1"/>
  <c r="M44" i="1"/>
  <c r="M35" i="1"/>
  <c r="M45" i="1"/>
  <c r="M33" i="1"/>
  <c r="M25" i="1"/>
  <c r="M21" i="1"/>
  <c r="M48" i="1"/>
  <c r="M28" i="1"/>
  <c r="M24" i="1"/>
  <c r="M20" i="1"/>
  <c r="G49" i="1"/>
  <c r="R19" i="1"/>
  <c r="S19" i="1"/>
  <c r="T19" i="1" l="1"/>
  <c r="K19" i="1" s="1" a="1"/>
  <c r="K19" i="1" s="1"/>
  <c r="M19" i="1" l="1"/>
  <c r="M49" i="1" s="1"/>
  <c r="M52" i="1" s="1"/>
  <c r="K4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<sst xmlns="http://schemas.openxmlformats.org/spreadsheetml/2006/main" count="91" uniqueCount="45">
  <si>
    <t>Møter</t>
  </si>
  <si>
    <t>Dato:</t>
  </si>
  <si>
    <t>Reisetid</t>
  </si>
  <si>
    <t>Arbeidstid:</t>
  </si>
  <si>
    <t>Det honoreres normalt for inntil 8 timer pr. dag foruten reisetidskompensasjon</t>
  </si>
  <si>
    <t>KORO Kunst i offentlige rom</t>
  </si>
  <si>
    <t xml:space="preserve">Fra kl.  </t>
  </si>
  <si>
    <t>Til kl.</t>
  </si>
  <si>
    <t>Timekategori</t>
  </si>
  <si>
    <t>Sum timer</t>
  </si>
  <si>
    <t>Merknader/type oppdrag:</t>
  </si>
  <si>
    <t>Møte</t>
  </si>
  <si>
    <t>(tt:mm)</t>
  </si>
  <si>
    <r>
      <rPr>
        <b/>
        <sz val="11"/>
        <rFont val="Arial"/>
        <family val="2"/>
      </rPr>
      <t>Timeliste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 xml:space="preserve">(vedlegges som PDF-dokument ved elektronisk innsendelse av honorarkrav) </t>
    </r>
  </si>
  <si>
    <t>Beløp settes inn på e-skjema lønnart 5535</t>
  </si>
  <si>
    <t>kompensasjon</t>
  </si>
  <si>
    <t>timer/min.</t>
  </si>
  <si>
    <t>4 timer og mer t/r = 1 time honorar</t>
  </si>
  <si>
    <t>8 timer og mer t/r = 2 timer honorar</t>
  </si>
  <si>
    <t>EKSEMPEL</t>
  </si>
  <si>
    <t>Timesats</t>
  </si>
  <si>
    <t>Sum antall timer</t>
  </si>
  <si>
    <t>(dd.mm.åååå)</t>
  </si>
  <si>
    <t>Sum honorar</t>
  </si>
  <si>
    <t>Arbeid</t>
  </si>
  <si>
    <t>Navn oppdragstaker:</t>
  </si>
  <si>
    <t>Kunstprosjekt nr. / navn:</t>
  </si>
  <si>
    <t>Kontaktperson KORO:</t>
  </si>
  <si>
    <t>Veiledning til utfylling av skjema</t>
  </si>
  <si>
    <t>Beskrivelse registrerte timer</t>
  </si>
  <si>
    <r>
      <t xml:space="preserve">Kompensasjon for reisetid </t>
    </r>
    <r>
      <rPr>
        <b/>
        <u/>
        <sz val="8"/>
        <rFont val="Arial"/>
        <family val="2"/>
      </rPr>
      <t>per dag</t>
    </r>
    <r>
      <rPr>
        <b/>
        <sz val="8"/>
        <rFont val="Arial"/>
        <family val="2"/>
      </rPr>
      <t>:</t>
    </r>
  </si>
  <si>
    <t>(Se også "Veiledning til timeliste og honorarsatser" og "E-registrering i SAP" på KOROs nettside).</t>
  </si>
  <si>
    <t>Legg inn dato, velg timekategori "Arbeid" eller "Møte" i nedtrekkslisten og angi Fra/Til klokkeslett. Sum timer fylles da ut automatisk. Skriv utfyllende informasjon i "Beskrivelse ….".</t>
  </si>
  <si>
    <t>Møte med prosjektgruppe….</t>
  </si>
  <si>
    <t>Oppsummering punkter til oppfølging</t>
  </si>
  <si>
    <t>Tog/trikk Moss-Oslo kl. 08:00-10:00, reise til møte (reisetid gjelder t/r - se nedenfor)</t>
  </si>
  <si>
    <r>
      <rPr>
        <b/>
        <sz val="10"/>
        <rFont val="Arial"/>
        <family val="2"/>
      </rPr>
      <t>Arbeid / Møte: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</si>
  <si>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Reisetid</t>
    </r>
    <r>
      <rPr>
        <sz val="10"/>
        <rFont val="Arial"/>
        <family val="2"/>
      </rPr>
      <t xml:space="preserve">: </t>
    </r>
  </si>
  <si>
    <r>
      <rPr>
        <b/>
        <sz val="10"/>
        <rFont val="Arial"/>
        <family val="2"/>
      </rPr>
      <t xml:space="preserve">OBS! </t>
    </r>
    <r>
      <rPr>
        <sz val="10"/>
        <rFont val="Arial"/>
        <family val="2"/>
      </rPr>
      <t>Dersom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total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reisetid for en </t>
    </r>
    <r>
      <rPr>
        <u/>
        <sz val="10"/>
        <rFont val="Arial"/>
        <family val="2"/>
      </rPr>
      <t>dagsreise</t>
    </r>
    <r>
      <rPr>
        <sz val="10"/>
        <rFont val="Arial"/>
        <family val="2"/>
      </rPr>
      <t xml:space="preserve"> blir 4 timer eller mer tur/retur, legg inn totalt antall timer/minutter på kun én av linjene (se eksempel).</t>
    </r>
  </si>
  <si>
    <r>
      <t xml:space="preserve">Når all aktivitet er registrert, </t>
    </r>
    <r>
      <rPr>
        <sz val="10"/>
        <color rgb="FFFF0000"/>
        <rFont val="Arial"/>
        <family val="2"/>
      </rPr>
      <t>velg riktig timesats</t>
    </r>
    <r>
      <rPr>
        <sz val="10"/>
        <rFont val="Arial"/>
        <family val="2"/>
      </rPr>
      <t xml:space="preserve"> for beregning av honorarbeløp (sats kan overstyres). OBS! Fyll ut én timeliste per timesats.</t>
    </r>
  </si>
  <si>
    <r>
      <t xml:space="preserve">Ferdig utfylt liste lagres i PDF-format. Velg </t>
    </r>
    <r>
      <rPr>
        <b/>
        <sz val="10"/>
        <rFont val="Arial"/>
        <family val="2"/>
      </rPr>
      <t>Fil / Skriv ut / og</t>
    </r>
    <r>
      <rPr>
        <sz val="10"/>
        <rFont val="Arial"/>
        <family val="2"/>
      </rPr>
      <t xml:space="preserve"> angi skriver "Microsoft print til PDF" og lagre filen.</t>
    </r>
  </si>
  <si>
    <t>Trikk/tog Oslo-Moss kl. 14:00-16:00, reise hjem (se over)</t>
  </si>
  <si>
    <r>
      <t>For veiledning til utfylling av skjema - se</t>
    </r>
    <r>
      <rPr>
        <b/>
        <sz val="11"/>
        <color rgb="FFFF0000"/>
        <rFont val="Arial"/>
        <family val="2"/>
      </rPr>
      <t xml:space="preserve"> Eksempel-ark</t>
    </r>
    <r>
      <rPr>
        <b/>
        <sz val="11"/>
        <rFont val="Arial"/>
        <family val="2"/>
      </rPr>
      <t xml:space="preserve"> (gul fane nederst)</t>
    </r>
  </si>
  <si>
    <r>
      <t xml:space="preserve">Fargede felt (grønn/blå) fylles ut. Legg inn alle verdier i </t>
    </r>
    <r>
      <rPr>
        <sz val="10"/>
        <color rgb="FFFF0000"/>
        <rFont val="Arial"/>
        <family val="2"/>
      </rPr>
      <t>format angitt i rødt</t>
    </r>
    <r>
      <rPr>
        <sz val="10"/>
        <rFont val="Arial"/>
        <family val="2"/>
      </rPr>
      <t>. Tid settes til nærmeste kvarter. Ved behov for mer plass til beskrivelse, fortsett på linjen under.</t>
    </r>
  </si>
  <si>
    <r>
      <t xml:space="preserve">Legg inn dato, velg timekategori "Reisetid" i nedtrekkslisten, angi Fra/Til klokkeslett og antall timer og minutter i kolonnen "Reisetid". Oppgi reisens </t>
    </r>
    <r>
      <rPr>
        <sz val="10"/>
        <color rgb="FFFF0000"/>
        <rFont val="Arial"/>
        <family val="2"/>
      </rPr>
      <t>strekning/reisemåte/formål</t>
    </r>
    <r>
      <rPr>
        <sz val="10"/>
        <rFont val="Arial"/>
        <family val="2"/>
      </rPr>
      <t xml:space="preserve"> i "Beskrivelse…"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</si>
</sst>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hh:mm;@"/>
    <numFmt numFmtId="165" formatCode="h:mm"/>
    <numFmt numFmtId="166" formatCode="[h]:mm;@"/>
  </numFmts>
  <fonts count="17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b/>
      <u/>
      <sz val="8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2" fontId="2" fillId="0" borderId="0" xfId="0" applyNumberFormat="1" applyFont="1"/>
    <xf numFmtId="0" fontId="2" fillId="0" borderId="0" xfId="0" applyFont="1" applyProtection="1">
      <protection locked="0"/>
    </xf>
    <xf numFmtId="0" fontId="8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7" xfId="0" applyFont="1" applyBorder="1"/>
    <xf numFmtId="0" fontId="2" fillId="0" borderId="8" xfId="0" applyFont="1" applyBorder="1"/>
    <xf numFmtId="0" fontId="6" fillId="0" borderId="16" xfId="0" applyFont="1" applyBorder="1"/>
    <xf numFmtId="0" fontId="7" fillId="0" borderId="8" xfId="0" applyFont="1" applyBorder="1"/>
    <xf numFmtId="0" fontId="7" fillId="0" borderId="9" xfId="0" applyFont="1" applyBorder="1"/>
    <xf numFmtId="0" fontId="2" fillId="0" borderId="10" xfId="0" applyFont="1" applyBorder="1"/>
    <xf numFmtId="0" fontId="7" fillId="0" borderId="0" xfId="0" applyFont="1"/>
    <xf numFmtId="0" fontId="7" fillId="0" borderId="10" xfId="0" applyFont="1" applyBorder="1"/>
    <xf numFmtId="0" fontId="7" fillId="0" borderId="11" xfId="0" applyFont="1" applyBorder="1"/>
    <xf numFmtId="0" fontId="2" fillId="0" borderId="12" xfId="0" applyFont="1" applyBorder="1" applyAlignment="1">
      <alignment horizontal="left"/>
    </xf>
    <xf numFmtId="0" fontId="2" fillId="0" borderId="11" xfId="0" applyFont="1" applyBorder="1"/>
    <xf numFmtId="0" fontId="2" fillId="0" borderId="17" xfId="0" applyFont="1" applyBorder="1"/>
    <xf numFmtId="0" fontId="7" fillId="0" borderId="1" xfId="0" applyFont="1" applyBorder="1" applyAlignment="1">
      <alignment horizontal="left"/>
    </xf>
    <xf numFmtId="0" fontId="7" fillId="0" borderId="7" xfId="0" applyFont="1" applyBorder="1"/>
    <xf numFmtId="0" fontId="7" fillId="0" borderId="2" xfId="0" quotePrefix="1" applyFont="1" applyBorder="1"/>
    <xf numFmtId="0" fontId="7" fillId="0" borderId="12" xfId="0" applyFont="1" applyBorder="1"/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44" fontId="7" fillId="0" borderId="0" xfId="1" applyNumberFormat="1" applyFont="1" applyAlignment="1">
      <alignment vertical="center"/>
    </xf>
    <xf numFmtId="0" fontId="11" fillId="0" borderId="2" xfId="0" quotePrefix="1" applyFont="1" applyBorder="1"/>
    <xf numFmtId="0" fontId="2" fillId="0" borderId="16" xfId="0" applyFont="1" applyBorder="1"/>
    <xf numFmtId="0" fontId="10" fillId="0" borderId="14" xfId="0" applyFont="1" applyBorder="1" applyAlignment="1">
      <alignment vertical="center"/>
    </xf>
    <xf numFmtId="0" fontId="7" fillId="0" borderId="17" xfId="0" applyFont="1" applyBorder="1"/>
    <xf numFmtId="0" fontId="2" fillId="2" borderId="14" xfId="0" applyFont="1" applyFill="1" applyBorder="1" applyAlignment="1">
      <alignment horizontal="center"/>
    </xf>
    <xf numFmtId="0" fontId="5" fillId="5" borderId="0" xfId="0" applyFont="1" applyFill="1" applyAlignment="1" applyProtection="1">
      <alignment vertical="center"/>
      <protection locked="0"/>
    </xf>
    <xf numFmtId="14" fontId="5" fillId="6" borderId="3" xfId="0" applyNumberFormat="1" applyFont="1" applyFill="1" applyBorder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14" fontId="5" fillId="7" borderId="3" xfId="0" applyNumberFormat="1" applyFont="1" applyFill="1" applyBorder="1" applyAlignment="1" applyProtection="1">
      <alignment horizontal="left"/>
      <protection locked="0"/>
    </xf>
    <xf numFmtId="20" fontId="5" fillId="6" borderId="3" xfId="0" applyNumberFormat="1" applyFont="1" applyFill="1" applyBorder="1" applyAlignment="1" applyProtection="1">
      <alignment horizontal="center"/>
      <protection locked="0"/>
    </xf>
    <xf numFmtId="165" fontId="5" fillId="0" borderId="3" xfId="0" applyNumberFormat="1" applyFont="1" applyBorder="1"/>
    <xf numFmtId="165" fontId="5" fillId="6" borderId="3" xfId="0" applyNumberFormat="1" applyFont="1" applyFill="1" applyBorder="1" applyProtection="1">
      <protection locked="0"/>
    </xf>
    <xf numFmtId="1" fontId="5" fillId="0" borderId="3" xfId="0" applyNumberFormat="1" applyFont="1" applyBorder="1"/>
    <xf numFmtId="2" fontId="5" fillId="0" borderId="3" xfId="0" applyNumberFormat="1" applyFont="1" applyBorder="1"/>
    <xf numFmtId="0" fontId="5" fillId="6" borderId="3" xfId="0" applyFont="1" applyFill="1" applyBorder="1" applyAlignment="1" applyProtection="1">
      <alignment horizontal="center"/>
      <protection locked="0"/>
    </xf>
    <xf numFmtId="0" fontId="5" fillId="6" borderId="4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/>
    <xf numFmtId="164" fontId="1" fillId="0" borderId="6" xfId="0" applyNumberFormat="1" applyFont="1" applyBorder="1"/>
    <xf numFmtId="0" fontId="1" fillId="0" borderId="6" xfId="0" applyFont="1" applyBorder="1"/>
    <xf numFmtId="2" fontId="1" fillId="0" borderId="6" xfId="0" applyNumberFormat="1" applyFont="1" applyBorder="1"/>
    <xf numFmtId="0" fontId="1" fillId="5" borderId="0" xfId="0" applyFont="1" applyFill="1"/>
    <xf numFmtId="44" fontId="1" fillId="6" borderId="0" xfId="0" applyNumberFormat="1" applyFont="1" applyFill="1" applyProtection="1">
      <protection locked="0"/>
    </xf>
    <xf numFmtId="0" fontId="1" fillId="0" borderId="0" xfId="0" applyFont="1"/>
    <xf numFmtId="4" fontId="1" fillId="5" borderId="6" xfId="0" applyNumberFormat="1" applyFont="1" applyFill="1" applyBorder="1"/>
    <xf numFmtId="0" fontId="15" fillId="3" borderId="7" xfId="0" applyFont="1" applyFill="1" applyBorder="1"/>
    <xf numFmtId="0" fontId="2" fillId="3" borderId="16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0" xfId="0" applyFont="1" applyFill="1"/>
    <xf numFmtId="0" fontId="2" fillId="3" borderId="10" xfId="0" applyFont="1" applyFill="1" applyBorder="1"/>
    <xf numFmtId="0" fontId="2" fillId="3" borderId="9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0" xfId="0" applyFont="1" applyFill="1" applyBorder="1" applyAlignment="1">
      <alignment horizontal="left"/>
    </xf>
    <xf numFmtId="0" fontId="5" fillId="5" borderId="0" xfId="0" applyFont="1" applyFill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/>
    <xf numFmtId="0" fontId="7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166" fontId="1" fillId="0" borderId="6" xfId="0" applyNumberFormat="1" applyFont="1" applyBorder="1"/>
    <xf numFmtId="0" fontId="5" fillId="6" borderId="5" xfId="0" applyFont="1" applyFill="1" applyBorder="1" applyAlignment="1" applyProtection="1">
      <alignment horizontal="left"/>
      <protection locked="0"/>
    </xf>
    <xf numFmtId="0" fontId="5" fillId="6" borderId="14" xfId="0" applyFont="1" applyFill="1" applyBorder="1" applyAlignment="1" applyProtection="1">
      <alignment horizontal="left"/>
      <protection locked="0"/>
    </xf>
    <xf numFmtId="0" fontId="5" fillId="6" borderId="15" xfId="0" applyFont="1" applyFill="1" applyBorder="1" applyAlignment="1" applyProtection="1">
      <alignment horizontal="left"/>
      <protection locked="0"/>
    </xf>
    <xf numFmtId="14" fontId="1" fillId="6" borderId="16" xfId="0" applyNumberFormat="1" applyFont="1" applyFill="1" applyBorder="1" applyAlignment="1" applyProtection="1">
      <alignment horizontal="left" vertical="center"/>
      <protection locked="0"/>
    </xf>
    <xf numFmtId="0" fontId="1" fillId="6" borderId="15" xfId="0" applyFont="1" applyFill="1" applyBorder="1" applyAlignment="1" applyProtection="1">
      <alignment horizontal="left" vertical="center"/>
      <protection locked="0"/>
    </xf>
    <xf numFmtId="0" fontId="1" fillId="6" borderId="14" xfId="0" applyFont="1" applyFill="1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5" fillId="6" borderId="5" xfId="0" applyFont="1" applyFill="1" applyBorder="1" applyAlignment="1" applyProtection="1">
      <alignment horizontal="left" wrapText="1"/>
      <protection locked="0"/>
    </xf>
    <xf numFmtId="0" fontId="5" fillId="6" borderId="14" xfId="0" applyFont="1" applyFill="1" applyBorder="1" applyAlignment="1" applyProtection="1">
      <alignment horizontal="left" wrapText="1"/>
      <protection locked="0"/>
    </xf>
    <xf numFmtId="0" fontId="5" fillId="6" borderId="15" xfId="0" applyFont="1" applyFill="1" applyBorder="1" applyAlignment="1" applyProtection="1">
      <alignment horizontal="left" wrapText="1"/>
      <protection locked="0"/>
    </xf>
    <xf numFmtId="0" fontId="7" fillId="0" borderId="1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3" borderId="18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left" wrapText="1"/>
    </xf>
    <xf numFmtId="0" fontId="1" fillId="6" borderId="17" xfId="0" applyFont="1" applyFill="1" applyBorder="1" applyAlignment="1" applyProtection="1">
      <alignment horizontal="left" vertical="center"/>
      <protection locked="0"/>
    </xf>
    <xf numFmtId="0" fontId="1" fillId="3" borderId="20" xfId="0" applyFont="1" applyFill="1" applyBorder="1" applyAlignment="1">
      <alignment horizontal="left" wrapText="1"/>
    </xf>
    <xf numFmtId="0" fontId="1" fillId="0" borderId="1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8" fillId="4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5" fillId="6" borderId="14" xfId="0" applyFont="1" applyFill="1" applyBorder="1" applyAlignment="1" applyProtection="1">
      <alignment horizontal="left" vertical="center"/>
      <protection locked="0"/>
    </xf>
    <xf numFmtId="0" fontId="5" fillId="6" borderId="15" xfId="0" applyFont="1" applyFill="1" applyBorder="1" applyAlignment="1" applyProtection="1">
      <alignment horizontal="left" vertical="center"/>
      <protection locked="0"/>
    </xf>
    <xf numFmtId="0" fontId="5" fillId="6" borderId="16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left" vertical="center"/>
      <protection locked="0"/>
    </xf>
  </cellXfs>
  <cellStyles count="2">
    <cellStyle name="K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7F9F1"/>
      <color rgb="FFEDF7F9"/>
      <color rgb="FFF2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8FF3E3-7FB8-491C-9BE5-0A4E45D4DE71}" name="Tabell1" displayName="Tabell1" ref="B5:B9" totalsRowShown="0" headerRowDxfId="5" dataDxfId="4">
  <autoFilter ref="B5:B9" xr:uid="{658FF3E3-7FB8-491C-9BE5-0A4E45D4DE71}"/>
  <tableColumns count="1">
    <tableColumn id="1" xr3:uid="{6DEDB967-C303-4D4D-BA2A-5E8C364FDB6C}" name="Timekategori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17870-1961-43F2-821B-DFDBB992B06F}" name="Tabell13" displayName="Tabell13" ref="B16:B21" totalsRowShown="0" headerRowDxfId="2" dataDxfId="1">
  <autoFilter ref="B16:B21" xr:uid="{B2817870-1961-43F2-821B-DFDBB992B06F}"/>
  <tableColumns count="1">
    <tableColumn id="1" xr3:uid="{2B712EB0-6F9C-47A8-B99E-78B2F675538E}" name="Timesa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T54"/>
  <sheetViews>
    <sheetView showGridLines="0" showRowColHeaders="0" tabSelected="1" zoomScaleNormal="100" workbookViewId="0">
      <selection activeCell="E7" sqref="E7:J7"/>
    </sheetView>
  </sheetViews>
  <sheetFormatPr baseColWidth="10" defaultColWidth="11.42578125" defaultRowHeight="12.75" x14ac:dyDescent="0.2"/>
  <cols>
    <col min="1" max="1" width="3" style="1" customWidth="1"/>
    <col min="2" max="2" width="12.7109375" style="1" customWidth="1"/>
    <col min="3" max="3" width="0.85546875" style="1" customWidth="1"/>
    <col min="4" max="4" width="16.85546875" style="1" customWidth="1"/>
    <col min="5" max="8" width="11.7109375" style="1" customWidth="1"/>
    <col min="9" max="9" width="0.85546875" style="1" customWidth="1"/>
    <col min="10" max="11" width="14.7109375" style="1" customWidth="1"/>
    <col min="12" max="12" width="1" style="1" customWidth="1"/>
    <col min="13" max="13" width="13.7109375" style="1" customWidth="1"/>
    <col min="14" max="15" width="13.28515625" style="1" customWidth="1"/>
    <col min="16" max="16" width="19" style="1" customWidth="1"/>
    <col min="17" max="17" width="48.140625" style="1" customWidth="1"/>
    <col min="18" max="19" width="12.7109375" style="1" hidden="1" customWidth="1"/>
    <col min="20" max="20" width="7.140625" style="1" hidden="1" customWidth="1"/>
    <col min="21" max="21" width="11.7109375" style="1" customWidth="1"/>
    <col min="22" max="16384" width="11.42578125" style="1"/>
  </cols>
  <sheetData>
    <row r="1" spans="2:18" customFormat="1" ht="7.5" customHeight="1" x14ac:dyDescent="0.2"/>
    <row r="2" spans="2:18" ht="15" x14ac:dyDescent="0.25">
      <c r="B2" s="66" t="s">
        <v>42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2"/>
    </row>
    <row r="3" spans="2:18" x14ac:dyDescent="0.2"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6"/>
    </row>
    <row r="4" spans="2:18" x14ac:dyDescent="0.2">
      <c r="B4" s="17"/>
    </row>
    <row r="5" spans="2:18" ht="15.75" x14ac:dyDescent="0.25">
      <c r="B5" s="7" t="s">
        <v>5</v>
      </c>
      <c r="M5" s="8"/>
      <c r="N5" s="8"/>
      <c r="O5" s="8"/>
      <c r="P5" s="8"/>
    </row>
    <row r="6" spans="2:18" x14ac:dyDescent="0.2">
      <c r="B6" s="9"/>
      <c r="M6" s="8"/>
      <c r="N6" s="8"/>
      <c r="O6" s="8"/>
      <c r="P6" s="8"/>
    </row>
    <row r="7" spans="2:18" s="2" customFormat="1" ht="21" customHeight="1" x14ac:dyDescent="0.2">
      <c r="B7" s="79" t="s">
        <v>25</v>
      </c>
      <c r="C7" s="80"/>
      <c r="D7" s="80"/>
      <c r="E7" s="78"/>
      <c r="F7" s="78"/>
      <c r="G7" s="78"/>
      <c r="H7" s="78"/>
      <c r="I7" s="78"/>
      <c r="J7" s="77"/>
      <c r="K7" s="64"/>
      <c r="L7" s="64"/>
      <c r="M7" s="64"/>
      <c r="N7" s="87" t="s">
        <v>1</v>
      </c>
      <c r="O7" s="79"/>
      <c r="P7" s="76"/>
      <c r="Q7" s="77"/>
      <c r="R7" s="33"/>
    </row>
    <row r="8" spans="2:18" s="2" customFormat="1" ht="21" customHeight="1" x14ac:dyDescent="0.2">
      <c r="B8" s="79" t="s">
        <v>27</v>
      </c>
      <c r="C8" s="80"/>
      <c r="D8" s="80"/>
      <c r="E8" s="78"/>
      <c r="F8" s="78"/>
      <c r="G8" s="78"/>
      <c r="H8" s="78"/>
      <c r="I8" s="78"/>
      <c r="J8" s="77"/>
      <c r="K8" s="64"/>
      <c r="L8" s="64"/>
      <c r="M8" s="64"/>
      <c r="N8" s="65" t="s">
        <v>26</v>
      </c>
      <c r="O8" s="65"/>
      <c r="P8" s="78"/>
      <c r="Q8" s="77"/>
      <c r="R8" s="33"/>
    </row>
    <row r="9" spans="2:18" s="2" customFormat="1" ht="21" customHeight="1" x14ac:dyDescent="0.2">
      <c r="B9" s="79" t="s">
        <v>10</v>
      </c>
      <c r="C9" s="80"/>
      <c r="D9" s="80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90"/>
      <c r="Q9" s="77"/>
    </row>
    <row r="11" spans="2:18" ht="12.6" customHeight="1" x14ac:dyDescent="0.25">
      <c r="B11" s="10" t="s">
        <v>13</v>
      </c>
    </row>
    <row r="12" spans="2:18" x14ac:dyDescent="0.2">
      <c r="C12" s="9"/>
      <c r="D12" s="9"/>
    </row>
    <row r="13" spans="2:18" x14ac:dyDescent="0.2">
      <c r="B13" s="9"/>
      <c r="C13" s="9"/>
      <c r="D13" s="9"/>
      <c r="J13" s="11" t="s">
        <v>30</v>
      </c>
      <c r="K13" s="12"/>
      <c r="M13" s="11" t="s">
        <v>3</v>
      </c>
      <c r="N13" s="13"/>
      <c r="O13" s="13"/>
      <c r="P13" s="13"/>
      <c r="Q13" s="14"/>
    </row>
    <row r="14" spans="2:18" x14ac:dyDescent="0.2">
      <c r="B14" s="9"/>
      <c r="C14" s="9"/>
      <c r="D14" s="9"/>
      <c r="J14" s="15" t="s">
        <v>17</v>
      </c>
      <c r="K14" s="16"/>
      <c r="M14" s="15" t="s">
        <v>4</v>
      </c>
      <c r="N14" s="17"/>
      <c r="O14" s="17"/>
      <c r="P14" s="17"/>
      <c r="Q14" s="18"/>
    </row>
    <row r="15" spans="2:18" x14ac:dyDescent="0.2">
      <c r="J15" s="19" t="s">
        <v>18</v>
      </c>
      <c r="K15" s="20"/>
      <c r="M15" s="21"/>
      <c r="N15" s="22"/>
      <c r="O15" s="22"/>
      <c r="P15" s="22"/>
      <c r="Q15" s="20"/>
    </row>
    <row r="16" spans="2:18" x14ac:dyDescent="0.2">
      <c r="B16" s="23" t="s">
        <v>1</v>
      </c>
      <c r="C16" s="17"/>
      <c r="D16" s="23" t="s">
        <v>8</v>
      </c>
      <c r="E16" s="67" t="s">
        <v>6</v>
      </c>
      <c r="F16" s="67" t="s">
        <v>7</v>
      </c>
      <c r="G16" s="67" t="s">
        <v>0</v>
      </c>
      <c r="H16" s="67" t="s">
        <v>24</v>
      </c>
      <c r="I16" s="3"/>
      <c r="J16" s="67" t="s">
        <v>2</v>
      </c>
      <c r="K16" s="67" t="s">
        <v>2</v>
      </c>
      <c r="M16" s="70" t="s">
        <v>9</v>
      </c>
      <c r="N16" s="24" t="s">
        <v>29</v>
      </c>
      <c r="O16" s="17"/>
      <c r="P16" s="17"/>
      <c r="Q16" s="18"/>
    </row>
    <row r="17" spans="2:20" x14ac:dyDescent="0.2">
      <c r="B17" s="31" t="s">
        <v>22</v>
      </c>
      <c r="C17" s="17"/>
      <c r="D17" s="25"/>
      <c r="E17" s="68" t="s">
        <v>12</v>
      </c>
      <c r="F17" s="68" t="s">
        <v>12</v>
      </c>
      <c r="G17" s="69" t="s">
        <v>16</v>
      </c>
      <c r="H17" s="69" t="s">
        <v>16</v>
      </c>
      <c r="I17" s="3"/>
      <c r="J17" s="68" t="s">
        <v>12</v>
      </c>
      <c r="K17" s="69" t="s">
        <v>15</v>
      </c>
      <c r="M17" s="69"/>
      <c r="N17" s="19"/>
      <c r="O17" s="34"/>
      <c r="P17" s="34"/>
      <c r="Q17" s="26"/>
    </row>
    <row r="18" spans="2:20" s="3" customFormat="1" ht="3.75" customHeight="1" x14ac:dyDescent="0.2">
      <c r="B18" s="27"/>
      <c r="D18" s="27"/>
      <c r="E18" s="28"/>
      <c r="F18" s="28"/>
      <c r="G18" s="27"/>
      <c r="H18" s="27"/>
      <c r="J18" s="28"/>
      <c r="K18" s="27"/>
      <c r="L18" s="1"/>
      <c r="M18" s="28"/>
      <c r="N18" s="28"/>
      <c r="O18" s="35"/>
      <c r="P18" s="35"/>
      <c r="Q18" s="29"/>
    </row>
    <row r="19" spans="2:20" ht="17.25" customHeight="1" x14ac:dyDescent="0.2">
      <c r="B19" s="37"/>
      <c r="C19" s="38"/>
      <c r="D19" s="39"/>
      <c r="E19" s="40"/>
      <c r="F19" s="40"/>
      <c r="G19" s="41">
        <f>IF($D19="Møte",+$F19-$E19,0)</f>
        <v>0</v>
      </c>
      <c r="H19" s="41">
        <f>IF($D19="Arbeid",+$F19-$E19,0)</f>
        <v>0</v>
      </c>
      <c r="I19" s="10"/>
      <c r="J19" s="42"/>
      <c r="K19" s="43" cm="1">
        <f t="array" ref="K19">_xlfn.IFS(T19&lt;4,0,T19&gt;=8,2,T19&lt;8&gt;=4,1,T19&lt;4,0)</f>
        <v>0</v>
      </c>
      <c r="L19" s="10"/>
      <c r="M19" s="44">
        <f t="shared" ref="M19:M48" si="0">+R19+S19+K19</f>
        <v>0</v>
      </c>
      <c r="N19" s="81"/>
      <c r="O19" s="82"/>
      <c r="P19" s="82"/>
      <c r="Q19" s="83"/>
      <c r="R19" s="5">
        <f>+G19*24</f>
        <v>0</v>
      </c>
      <c r="S19" s="5">
        <f>+H19*24</f>
        <v>0</v>
      </c>
      <c r="T19" s="5">
        <f>+J19*24</f>
        <v>0</v>
      </c>
    </row>
    <row r="20" spans="2:20" ht="17.25" customHeight="1" x14ac:dyDescent="0.2">
      <c r="B20" s="37"/>
      <c r="C20" s="38"/>
      <c r="D20" s="39"/>
      <c r="E20" s="40"/>
      <c r="F20" s="40"/>
      <c r="G20" s="41">
        <f t="shared" ref="G20:G48" si="1">IF($D20="Møte",+$F20-$E20,0)</f>
        <v>0</v>
      </c>
      <c r="H20" s="41">
        <f t="shared" ref="H20:H48" si="2">IF($D20="Arbeid",+$F20-$E20,0)</f>
        <v>0</v>
      </c>
      <c r="I20" s="10"/>
      <c r="J20" s="42"/>
      <c r="K20" s="43" cm="1">
        <f t="array" ref="K20">_xlfn.IFS(T20&lt;4,0,T20&gt;=8,2,T20&lt;8&gt;=4,1,T20&lt;4,0)</f>
        <v>0</v>
      </c>
      <c r="L20" s="10"/>
      <c r="M20" s="44">
        <f t="shared" si="0"/>
        <v>0</v>
      </c>
      <c r="N20" s="81"/>
      <c r="O20" s="82"/>
      <c r="P20" s="82"/>
      <c r="Q20" s="83"/>
      <c r="R20" s="5">
        <f t="shared" ref="R20:R48" si="3">+G20*24</f>
        <v>0</v>
      </c>
      <c r="S20" s="5">
        <f t="shared" ref="S20:S48" si="4">+H20*24</f>
        <v>0</v>
      </c>
      <c r="T20" s="5">
        <f t="shared" ref="T20:T48" si="5">+J20*24</f>
        <v>0</v>
      </c>
    </row>
    <row r="21" spans="2:20" ht="17.25" customHeight="1" x14ac:dyDescent="0.2">
      <c r="B21" s="37"/>
      <c r="C21" s="38"/>
      <c r="D21" s="39"/>
      <c r="E21" s="40"/>
      <c r="F21" s="40"/>
      <c r="G21" s="41">
        <f t="shared" si="1"/>
        <v>0</v>
      </c>
      <c r="H21" s="41">
        <f t="shared" si="2"/>
        <v>0</v>
      </c>
      <c r="I21" s="10"/>
      <c r="J21" s="42"/>
      <c r="K21" s="43" cm="1">
        <f t="array" ref="K21">_xlfn.IFS(T21&lt;4,0,T21&gt;=8,2,T21&lt;8&gt;=4,1,T21&lt;4,0)</f>
        <v>0</v>
      </c>
      <c r="L21" s="10"/>
      <c r="M21" s="44">
        <f t="shared" si="0"/>
        <v>0</v>
      </c>
      <c r="N21" s="73"/>
      <c r="O21" s="74"/>
      <c r="P21" s="74"/>
      <c r="Q21" s="75"/>
      <c r="R21" s="5">
        <f t="shared" si="3"/>
        <v>0</v>
      </c>
      <c r="S21" s="5">
        <f t="shared" si="4"/>
        <v>0</v>
      </c>
      <c r="T21" s="5">
        <f t="shared" si="5"/>
        <v>0</v>
      </c>
    </row>
    <row r="22" spans="2:20" ht="17.25" customHeight="1" x14ac:dyDescent="0.2">
      <c r="B22" s="37"/>
      <c r="C22" s="38"/>
      <c r="D22" s="39"/>
      <c r="E22" s="40"/>
      <c r="F22" s="40"/>
      <c r="G22" s="41">
        <f t="shared" si="1"/>
        <v>0</v>
      </c>
      <c r="H22" s="41">
        <f t="shared" si="2"/>
        <v>0</v>
      </c>
      <c r="I22" s="10"/>
      <c r="J22" s="42"/>
      <c r="K22" s="43" cm="1">
        <f t="array" ref="K22">_xlfn.IFS(T22&lt;4,0,T22&gt;=8,2,T22&lt;8&gt;=4,1,T22&lt;4,0)</f>
        <v>0</v>
      </c>
      <c r="L22" s="10"/>
      <c r="M22" s="44">
        <f t="shared" ref="M22" si="6">+R22+S22+K22</f>
        <v>0</v>
      </c>
      <c r="N22" s="73"/>
      <c r="O22" s="74"/>
      <c r="P22" s="74"/>
      <c r="Q22" s="75"/>
      <c r="R22" s="5">
        <f t="shared" ref="R22" si="7">+G22*24</f>
        <v>0</v>
      </c>
      <c r="S22" s="5">
        <f t="shared" ref="S22" si="8">+H22*24</f>
        <v>0</v>
      </c>
      <c r="T22" s="5">
        <f t="shared" ref="T22" si="9">+J22*24</f>
        <v>0</v>
      </c>
    </row>
    <row r="23" spans="2:20" ht="17.25" customHeight="1" x14ac:dyDescent="0.2">
      <c r="B23" s="37"/>
      <c r="C23" s="38"/>
      <c r="D23" s="39"/>
      <c r="E23" s="40"/>
      <c r="F23" s="40"/>
      <c r="G23" s="41">
        <f t="shared" si="1"/>
        <v>0</v>
      </c>
      <c r="H23" s="41">
        <f t="shared" si="2"/>
        <v>0</v>
      </c>
      <c r="I23" s="10"/>
      <c r="J23" s="42"/>
      <c r="K23" s="43" cm="1">
        <f t="array" ref="K23">_xlfn.IFS(T23&lt;4,0,T23&gt;=8,2,T23&lt;8&gt;=4,1,T23&lt;4,0)</f>
        <v>0</v>
      </c>
      <c r="L23" s="10"/>
      <c r="M23" s="44">
        <f t="shared" ref="M23" si="10">+R23+S23+K23</f>
        <v>0</v>
      </c>
      <c r="N23" s="73"/>
      <c r="O23" s="74"/>
      <c r="P23" s="74"/>
      <c r="Q23" s="75"/>
      <c r="R23" s="5">
        <f t="shared" ref="R23" si="11">+G23*24</f>
        <v>0</v>
      </c>
      <c r="S23" s="5">
        <f t="shared" ref="S23" si="12">+H23*24</f>
        <v>0</v>
      </c>
      <c r="T23" s="5">
        <f t="shared" ref="T23" si="13">+J23*24</f>
        <v>0</v>
      </c>
    </row>
    <row r="24" spans="2:20" ht="17.25" customHeight="1" x14ac:dyDescent="0.2">
      <c r="B24" s="37"/>
      <c r="C24" s="38"/>
      <c r="D24" s="39"/>
      <c r="E24" s="40"/>
      <c r="F24" s="40"/>
      <c r="G24" s="41">
        <f t="shared" si="1"/>
        <v>0</v>
      </c>
      <c r="H24" s="41">
        <f t="shared" si="2"/>
        <v>0</v>
      </c>
      <c r="I24" s="10"/>
      <c r="J24" s="42"/>
      <c r="K24" s="43" cm="1">
        <f t="array" ref="K24">_xlfn.IFS(T24&lt;4,0,T24&gt;=8,2,T24&lt;8&gt;=4,1,T24&lt;4,0)</f>
        <v>0</v>
      </c>
      <c r="L24" s="10"/>
      <c r="M24" s="44">
        <f t="shared" si="0"/>
        <v>0</v>
      </c>
      <c r="N24" s="81"/>
      <c r="O24" s="82"/>
      <c r="P24" s="82"/>
      <c r="Q24" s="83"/>
      <c r="R24" s="5">
        <f t="shared" si="3"/>
        <v>0</v>
      </c>
      <c r="S24" s="5">
        <f t="shared" si="4"/>
        <v>0</v>
      </c>
      <c r="T24" s="5">
        <f t="shared" si="5"/>
        <v>0</v>
      </c>
    </row>
    <row r="25" spans="2:20" ht="17.25" customHeight="1" x14ac:dyDescent="0.2">
      <c r="B25" s="37"/>
      <c r="C25" s="38"/>
      <c r="D25" s="39"/>
      <c r="E25" s="40"/>
      <c r="F25" s="40"/>
      <c r="G25" s="41">
        <f t="shared" si="1"/>
        <v>0</v>
      </c>
      <c r="H25" s="41">
        <f t="shared" si="2"/>
        <v>0</v>
      </c>
      <c r="I25" s="10"/>
      <c r="J25" s="42"/>
      <c r="K25" s="43" cm="1">
        <f t="array" ref="K25">_xlfn.IFS(T25&lt;4,0,T25&gt;=8,2,T25&lt;8&gt;=4,1,T25&lt;4,0)</f>
        <v>0</v>
      </c>
      <c r="L25" s="10"/>
      <c r="M25" s="44">
        <f t="shared" si="0"/>
        <v>0</v>
      </c>
      <c r="N25" s="73"/>
      <c r="O25" s="74"/>
      <c r="P25" s="74"/>
      <c r="Q25" s="75"/>
      <c r="R25" s="5">
        <f t="shared" si="3"/>
        <v>0</v>
      </c>
      <c r="S25" s="5">
        <f t="shared" si="4"/>
        <v>0</v>
      </c>
      <c r="T25" s="5">
        <f t="shared" si="5"/>
        <v>0</v>
      </c>
    </row>
    <row r="26" spans="2:20" ht="17.25" customHeight="1" x14ac:dyDescent="0.2">
      <c r="B26" s="37"/>
      <c r="C26" s="38"/>
      <c r="D26" s="39"/>
      <c r="E26" s="40"/>
      <c r="F26" s="40"/>
      <c r="G26" s="41">
        <f t="shared" si="1"/>
        <v>0</v>
      </c>
      <c r="H26" s="41">
        <f t="shared" si="2"/>
        <v>0</v>
      </c>
      <c r="I26" s="10"/>
      <c r="J26" s="42"/>
      <c r="K26" s="43" cm="1">
        <f t="array" ref="K26">_xlfn.IFS(T26&lt;4,0,T26&gt;=8,2,T26&lt;8&gt;=4,1,T26&lt;4,0)</f>
        <v>0</v>
      </c>
      <c r="L26" s="10"/>
      <c r="M26" s="44">
        <f t="shared" ref="M26:M27" si="14">+R26+S26+K26</f>
        <v>0</v>
      </c>
      <c r="N26" s="73"/>
      <c r="O26" s="74"/>
      <c r="P26" s="74"/>
      <c r="Q26" s="75"/>
      <c r="R26" s="5">
        <f t="shared" ref="R26:R27" si="15">+G26*24</f>
        <v>0</v>
      </c>
      <c r="S26" s="5">
        <f t="shared" ref="S26:S27" si="16">+H26*24</f>
        <v>0</v>
      </c>
      <c r="T26" s="5">
        <f t="shared" ref="T26:T27" si="17">+J26*24</f>
        <v>0</v>
      </c>
    </row>
    <row r="27" spans="2:20" ht="17.25" customHeight="1" x14ac:dyDescent="0.2">
      <c r="B27" s="37"/>
      <c r="C27" s="38"/>
      <c r="D27" s="39"/>
      <c r="E27" s="40"/>
      <c r="F27" s="40"/>
      <c r="G27" s="41">
        <f t="shared" si="1"/>
        <v>0</v>
      </c>
      <c r="H27" s="41">
        <f t="shared" si="2"/>
        <v>0</v>
      </c>
      <c r="I27" s="10"/>
      <c r="J27" s="42"/>
      <c r="K27" s="43" cm="1">
        <f t="array" ref="K27">_xlfn.IFS(T27&lt;4,0,T27&gt;=8,2,T27&lt;8&gt;=4,1,T27&lt;4,0)</f>
        <v>0</v>
      </c>
      <c r="L27" s="10"/>
      <c r="M27" s="44">
        <f t="shared" si="14"/>
        <v>0</v>
      </c>
      <c r="N27" s="81"/>
      <c r="O27" s="82"/>
      <c r="P27" s="82"/>
      <c r="Q27" s="83"/>
      <c r="R27" s="5">
        <f t="shared" si="15"/>
        <v>0</v>
      </c>
      <c r="S27" s="5">
        <f t="shared" si="16"/>
        <v>0</v>
      </c>
      <c r="T27" s="5">
        <f t="shared" si="17"/>
        <v>0</v>
      </c>
    </row>
    <row r="28" spans="2:20" ht="17.25" customHeight="1" x14ac:dyDescent="0.2">
      <c r="B28" s="37"/>
      <c r="C28" s="38"/>
      <c r="D28" s="39"/>
      <c r="E28" s="45"/>
      <c r="F28" s="45"/>
      <c r="G28" s="41">
        <f t="shared" si="1"/>
        <v>0</v>
      </c>
      <c r="H28" s="41">
        <f t="shared" si="2"/>
        <v>0</v>
      </c>
      <c r="I28" s="10"/>
      <c r="J28" s="42"/>
      <c r="K28" s="43" cm="1">
        <f t="array" ref="K28">_xlfn.IFS(T28&lt;4,0,T28&gt;=8,2,T28&lt;8&gt;=4,1,T28&lt;4,0)</f>
        <v>0</v>
      </c>
      <c r="L28" s="10"/>
      <c r="M28" s="44">
        <f t="shared" si="0"/>
        <v>0</v>
      </c>
      <c r="N28" s="73"/>
      <c r="O28" s="74"/>
      <c r="P28" s="74"/>
      <c r="Q28" s="75"/>
      <c r="R28" s="5">
        <f t="shared" si="3"/>
        <v>0</v>
      </c>
      <c r="S28" s="5">
        <f t="shared" si="4"/>
        <v>0</v>
      </c>
      <c r="T28" s="5">
        <f t="shared" si="5"/>
        <v>0</v>
      </c>
    </row>
    <row r="29" spans="2:20" ht="17.25" customHeight="1" x14ac:dyDescent="0.2">
      <c r="B29" s="37"/>
      <c r="C29" s="38"/>
      <c r="D29" s="39"/>
      <c r="E29" s="40"/>
      <c r="F29" s="40"/>
      <c r="G29" s="41">
        <f t="shared" si="1"/>
        <v>0</v>
      </c>
      <c r="H29" s="41">
        <f t="shared" si="2"/>
        <v>0</v>
      </c>
      <c r="I29" s="10"/>
      <c r="J29" s="42"/>
      <c r="K29" s="43" cm="1">
        <f t="array" ref="K29">_xlfn.IFS(T29&lt;4,0,T29&gt;=8,2,T29&lt;8&gt;=4,1,T29&lt;4,0)</f>
        <v>0</v>
      </c>
      <c r="L29" s="10"/>
      <c r="M29" s="44">
        <f t="shared" ref="M29" si="18">+R29+S29+K29</f>
        <v>0</v>
      </c>
      <c r="N29" s="73"/>
      <c r="O29" s="74"/>
      <c r="P29" s="74"/>
      <c r="Q29" s="75"/>
      <c r="R29" s="5">
        <f t="shared" ref="R29" si="19">+G29*24</f>
        <v>0</v>
      </c>
      <c r="S29" s="5">
        <f t="shared" ref="S29" si="20">+H29*24</f>
        <v>0</v>
      </c>
      <c r="T29" s="5">
        <f t="shared" ref="T29" si="21">+J29*24</f>
        <v>0</v>
      </c>
    </row>
    <row r="30" spans="2:20" ht="17.25" customHeight="1" x14ac:dyDescent="0.2">
      <c r="B30" s="37"/>
      <c r="C30" s="38"/>
      <c r="D30" s="39"/>
      <c r="E30" s="40"/>
      <c r="F30" s="40"/>
      <c r="G30" s="41">
        <f t="shared" si="1"/>
        <v>0</v>
      </c>
      <c r="H30" s="41">
        <f t="shared" si="2"/>
        <v>0</v>
      </c>
      <c r="I30" s="10"/>
      <c r="J30" s="42"/>
      <c r="K30" s="43" cm="1">
        <f t="array" ref="K30">_xlfn.IFS(T30&lt;4,0,T30&gt;=8,2,T30&lt;8&gt;=4,1,T30&lt;4,0)</f>
        <v>0</v>
      </c>
      <c r="L30" s="10"/>
      <c r="M30" s="44">
        <f t="shared" ref="M30:M32" si="22">+R30+S30+K30</f>
        <v>0</v>
      </c>
      <c r="N30" s="73"/>
      <c r="O30" s="74"/>
      <c r="P30" s="74"/>
      <c r="Q30" s="75"/>
      <c r="R30" s="5">
        <f t="shared" ref="R30:R32" si="23">+G30*24</f>
        <v>0</v>
      </c>
      <c r="S30" s="5">
        <f t="shared" ref="S30:S32" si="24">+H30*24</f>
        <v>0</v>
      </c>
      <c r="T30" s="5">
        <f t="shared" ref="T30:T32" si="25">+J30*24</f>
        <v>0</v>
      </c>
    </row>
    <row r="31" spans="2:20" ht="17.25" customHeight="1" x14ac:dyDescent="0.2">
      <c r="B31" s="37"/>
      <c r="C31" s="38"/>
      <c r="D31" s="39"/>
      <c r="E31" s="45"/>
      <c r="F31" s="45"/>
      <c r="G31" s="41">
        <f t="shared" si="1"/>
        <v>0</v>
      </c>
      <c r="H31" s="41">
        <f t="shared" si="2"/>
        <v>0</v>
      </c>
      <c r="I31" s="10"/>
      <c r="J31" s="42"/>
      <c r="K31" s="43" cm="1">
        <f t="array" ref="K31">_xlfn.IFS(T31&lt;4,0,T31&gt;=8,2,T31&lt;8&gt;=4,1,T31&lt;4,0)</f>
        <v>0</v>
      </c>
      <c r="L31" s="10"/>
      <c r="M31" s="44">
        <f t="shared" si="22"/>
        <v>0</v>
      </c>
      <c r="N31" s="73"/>
      <c r="O31" s="74"/>
      <c r="P31" s="74"/>
      <c r="Q31" s="75"/>
      <c r="R31" s="5">
        <f t="shared" si="23"/>
        <v>0</v>
      </c>
      <c r="S31" s="5">
        <f t="shared" si="24"/>
        <v>0</v>
      </c>
      <c r="T31" s="5">
        <f t="shared" si="25"/>
        <v>0</v>
      </c>
    </row>
    <row r="32" spans="2:20" ht="17.25" customHeight="1" x14ac:dyDescent="0.2">
      <c r="B32" s="37"/>
      <c r="C32" s="38"/>
      <c r="D32" s="39"/>
      <c r="E32" s="45"/>
      <c r="F32" s="45"/>
      <c r="G32" s="41">
        <f t="shared" si="1"/>
        <v>0</v>
      </c>
      <c r="H32" s="41">
        <f t="shared" si="2"/>
        <v>0</v>
      </c>
      <c r="I32" s="10"/>
      <c r="J32" s="42"/>
      <c r="K32" s="43" cm="1">
        <f t="array" ref="K32">_xlfn.IFS(T32&lt;4,0,T32&gt;=8,2,T32&lt;8&gt;=4,1,T32&lt;4,0)</f>
        <v>0</v>
      </c>
      <c r="L32" s="10"/>
      <c r="M32" s="44">
        <f t="shared" si="22"/>
        <v>0</v>
      </c>
      <c r="N32" s="73"/>
      <c r="O32" s="74"/>
      <c r="P32" s="74"/>
      <c r="Q32" s="75"/>
      <c r="R32" s="5">
        <f t="shared" si="23"/>
        <v>0</v>
      </c>
      <c r="S32" s="5">
        <f t="shared" si="24"/>
        <v>0</v>
      </c>
      <c r="T32" s="5">
        <f t="shared" si="25"/>
        <v>0</v>
      </c>
    </row>
    <row r="33" spans="2:20" ht="17.25" customHeight="1" x14ac:dyDescent="0.2">
      <c r="B33" s="37"/>
      <c r="C33" s="38"/>
      <c r="D33" s="39"/>
      <c r="E33" s="45"/>
      <c r="F33" s="45"/>
      <c r="G33" s="41">
        <f t="shared" si="1"/>
        <v>0</v>
      </c>
      <c r="H33" s="41">
        <f t="shared" si="2"/>
        <v>0</v>
      </c>
      <c r="I33" s="10"/>
      <c r="J33" s="42"/>
      <c r="K33" s="43" cm="1">
        <f t="array" ref="K33">_xlfn.IFS(T33&lt;4,0,T33&gt;=8,2,T33&lt;8&gt;=4,1,T33&lt;4,0)</f>
        <v>0</v>
      </c>
      <c r="L33" s="10"/>
      <c r="M33" s="44">
        <f t="shared" si="0"/>
        <v>0</v>
      </c>
      <c r="N33" s="73"/>
      <c r="O33" s="74"/>
      <c r="P33" s="74"/>
      <c r="Q33" s="75"/>
      <c r="R33" s="5">
        <f t="shared" si="3"/>
        <v>0</v>
      </c>
      <c r="S33" s="5">
        <f t="shared" si="4"/>
        <v>0</v>
      </c>
      <c r="T33" s="5">
        <f t="shared" si="5"/>
        <v>0</v>
      </c>
    </row>
    <row r="34" spans="2:20" ht="17.25" customHeight="1" x14ac:dyDescent="0.2">
      <c r="B34" s="37"/>
      <c r="C34" s="38"/>
      <c r="D34" s="39"/>
      <c r="E34" s="40"/>
      <c r="F34" s="40"/>
      <c r="G34" s="41">
        <f t="shared" si="1"/>
        <v>0</v>
      </c>
      <c r="H34" s="41">
        <f t="shared" si="2"/>
        <v>0</v>
      </c>
      <c r="I34" s="10"/>
      <c r="J34" s="42"/>
      <c r="K34" s="43" cm="1">
        <f t="array" ref="K34">_xlfn.IFS(T34&lt;4,0,T34&gt;=8,2,T34&lt;8&gt;=4,1,T34&lt;4,0)</f>
        <v>0</v>
      </c>
      <c r="L34" s="10"/>
      <c r="M34" s="44">
        <f t="shared" ref="M34" si="26">+R34+S34+K34</f>
        <v>0</v>
      </c>
      <c r="N34" s="73"/>
      <c r="O34" s="74"/>
      <c r="P34" s="74"/>
      <c r="Q34" s="75"/>
      <c r="R34" s="5">
        <f t="shared" ref="R34" si="27">+G34*24</f>
        <v>0</v>
      </c>
      <c r="S34" s="5">
        <f t="shared" ref="S34" si="28">+H34*24</f>
        <v>0</v>
      </c>
      <c r="T34" s="5">
        <f t="shared" ref="T34" si="29">+J34*24</f>
        <v>0</v>
      </c>
    </row>
    <row r="35" spans="2:20" ht="17.25" customHeight="1" x14ac:dyDescent="0.2">
      <c r="B35" s="37"/>
      <c r="C35" s="38"/>
      <c r="D35" s="39"/>
      <c r="E35" s="40"/>
      <c r="F35" s="40"/>
      <c r="G35" s="41">
        <f t="shared" si="1"/>
        <v>0</v>
      </c>
      <c r="H35" s="41">
        <f t="shared" si="2"/>
        <v>0</v>
      </c>
      <c r="I35" s="10"/>
      <c r="J35" s="42"/>
      <c r="K35" s="43" cm="1">
        <f t="array" ref="K35">_xlfn.IFS(T35&lt;4,0,T35&gt;=8,2,T35&lt;8&gt;=4,1,T35&lt;4,0)</f>
        <v>0</v>
      </c>
      <c r="L35" s="10"/>
      <c r="M35" s="44">
        <f t="shared" si="0"/>
        <v>0</v>
      </c>
      <c r="N35" s="73"/>
      <c r="O35" s="74"/>
      <c r="P35" s="74"/>
      <c r="Q35" s="75"/>
      <c r="R35" s="5">
        <f t="shared" ref="R35:R47" si="30">+G35*24</f>
        <v>0</v>
      </c>
      <c r="S35" s="5">
        <f t="shared" ref="S35:S47" si="31">+H35*24</f>
        <v>0</v>
      </c>
      <c r="T35" s="5">
        <f t="shared" ref="T35:T47" si="32">+J35*24</f>
        <v>0</v>
      </c>
    </row>
    <row r="36" spans="2:20" ht="17.25" customHeight="1" x14ac:dyDescent="0.2">
      <c r="B36" s="37"/>
      <c r="C36" s="38"/>
      <c r="D36" s="39"/>
      <c r="E36" s="40"/>
      <c r="F36" s="40"/>
      <c r="G36" s="41">
        <f t="shared" si="1"/>
        <v>0</v>
      </c>
      <c r="H36" s="41">
        <f t="shared" si="2"/>
        <v>0</v>
      </c>
      <c r="I36" s="10"/>
      <c r="J36" s="42"/>
      <c r="K36" s="43" cm="1">
        <f t="array" ref="K36">_xlfn.IFS(T36&lt;4,0,T36&gt;=8,2,T36&lt;8&gt;=4,1,T36&lt;4,0)</f>
        <v>0</v>
      </c>
      <c r="L36" s="10"/>
      <c r="M36" s="44">
        <f t="shared" ref="M36:M43" si="33">+R36+S36+K36</f>
        <v>0</v>
      </c>
      <c r="N36" s="73"/>
      <c r="O36" s="74"/>
      <c r="P36" s="74"/>
      <c r="Q36" s="75"/>
      <c r="R36" s="5">
        <f t="shared" si="30"/>
        <v>0</v>
      </c>
      <c r="S36" s="5">
        <f t="shared" si="31"/>
        <v>0</v>
      </c>
      <c r="T36" s="5">
        <f t="shared" si="32"/>
        <v>0</v>
      </c>
    </row>
    <row r="37" spans="2:20" ht="17.25" customHeight="1" x14ac:dyDescent="0.2">
      <c r="B37" s="37"/>
      <c r="C37" s="38"/>
      <c r="D37" s="39"/>
      <c r="E37" s="40"/>
      <c r="F37" s="40"/>
      <c r="G37" s="41">
        <f t="shared" si="1"/>
        <v>0</v>
      </c>
      <c r="H37" s="41">
        <f t="shared" si="2"/>
        <v>0</v>
      </c>
      <c r="I37" s="10"/>
      <c r="J37" s="42"/>
      <c r="K37" s="43" cm="1">
        <f t="array" ref="K37">_xlfn.IFS(T37&lt;4,0,T37&gt;=8,2,T37&lt;8&gt;=4,1,T37&lt;4,0)</f>
        <v>0</v>
      </c>
      <c r="L37" s="10"/>
      <c r="M37" s="44">
        <f t="shared" si="33"/>
        <v>0</v>
      </c>
      <c r="N37" s="73"/>
      <c r="O37" s="74"/>
      <c r="P37" s="74"/>
      <c r="Q37" s="75"/>
      <c r="R37" s="5">
        <f t="shared" si="30"/>
        <v>0</v>
      </c>
      <c r="S37" s="5">
        <f t="shared" si="31"/>
        <v>0</v>
      </c>
      <c r="T37" s="5">
        <f t="shared" si="32"/>
        <v>0</v>
      </c>
    </row>
    <row r="38" spans="2:20" ht="17.25" customHeight="1" x14ac:dyDescent="0.2">
      <c r="B38" s="37"/>
      <c r="C38" s="38"/>
      <c r="D38" s="39"/>
      <c r="E38" s="45"/>
      <c r="F38" s="45"/>
      <c r="G38" s="41">
        <f t="shared" si="1"/>
        <v>0</v>
      </c>
      <c r="H38" s="41">
        <f t="shared" si="2"/>
        <v>0</v>
      </c>
      <c r="I38" s="10"/>
      <c r="J38" s="42"/>
      <c r="K38" s="43" cm="1">
        <f t="array" ref="K38">_xlfn.IFS(T38&lt;4,0,T38&gt;=8,2,T38&lt;8&gt;=4,1,T38&lt;4,0)</f>
        <v>0</v>
      </c>
      <c r="L38" s="10"/>
      <c r="M38" s="44">
        <f t="shared" si="33"/>
        <v>0</v>
      </c>
      <c r="N38" s="73"/>
      <c r="O38" s="74"/>
      <c r="P38" s="74"/>
      <c r="Q38" s="75"/>
      <c r="R38" s="5">
        <f t="shared" si="30"/>
        <v>0</v>
      </c>
      <c r="S38" s="5">
        <f t="shared" si="31"/>
        <v>0</v>
      </c>
      <c r="T38" s="5">
        <f t="shared" si="32"/>
        <v>0</v>
      </c>
    </row>
    <row r="39" spans="2:20" ht="17.25" customHeight="1" x14ac:dyDescent="0.2">
      <c r="B39" s="37"/>
      <c r="C39" s="38"/>
      <c r="D39" s="39"/>
      <c r="E39" s="45"/>
      <c r="F39" s="45"/>
      <c r="G39" s="41">
        <f t="shared" si="1"/>
        <v>0</v>
      </c>
      <c r="H39" s="41">
        <f t="shared" si="2"/>
        <v>0</v>
      </c>
      <c r="I39" s="10"/>
      <c r="J39" s="42"/>
      <c r="K39" s="43" cm="1">
        <f t="array" ref="K39">_xlfn.IFS(T39&lt;4,0,T39&gt;=8,2,T39&lt;8&gt;=4,1,T39&lt;4,0)</f>
        <v>0</v>
      </c>
      <c r="L39" s="10"/>
      <c r="M39" s="44">
        <f t="shared" si="33"/>
        <v>0</v>
      </c>
      <c r="N39" s="73"/>
      <c r="O39" s="74"/>
      <c r="P39" s="74"/>
      <c r="Q39" s="75"/>
      <c r="R39" s="5">
        <f t="shared" si="30"/>
        <v>0</v>
      </c>
      <c r="S39" s="5">
        <f t="shared" si="31"/>
        <v>0</v>
      </c>
      <c r="T39" s="5">
        <f t="shared" si="32"/>
        <v>0</v>
      </c>
    </row>
    <row r="40" spans="2:20" ht="17.25" customHeight="1" x14ac:dyDescent="0.2">
      <c r="B40" s="37"/>
      <c r="C40" s="38"/>
      <c r="D40" s="39"/>
      <c r="E40" s="45"/>
      <c r="F40" s="45"/>
      <c r="G40" s="41">
        <f t="shared" si="1"/>
        <v>0</v>
      </c>
      <c r="H40" s="41">
        <f t="shared" si="2"/>
        <v>0</v>
      </c>
      <c r="I40" s="10"/>
      <c r="J40" s="42"/>
      <c r="K40" s="43" cm="1">
        <f t="array" ref="K40">_xlfn.IFS(T40&lt;4,0,T40&gt;=8,2,T40&lt;8&gt;=4,1,T40&lt;4,0)</f>
        <v>0</v>
      </c>
      <c r="L40" s="10"/>
      <c r="M40" s="44">
        <f t="shared" si="33"/>
        <v>0</v>
      </c>
      <c r="N40" s="73"/>
      <c r="O40" s="74"/>
      <c r="P40" s="74"/>
      <c r="Q40" s="75"/>
      <c r="R40" s="5">
        <f t="shared" si="30"/>
        <v>0</v>
      </c>
      <c r="S40" s="5">
        <f t="shared" si="31"/>
        <v>0</v>
      </c>
      <c r="T40" s="5">
        <f t="shared" si="32"/>
        <v>0</v>
      </c>
    </row>
    <row r="41" spans="2:20" ht="17.25" customHeight="1" x14ac:dyDescent="0.2">
      <c r="B41" s="37"/>
      <c r="C41" s="38"/>
      <c r="D41" s="39"/>
      <c r="E41" s="45"/>
      <c r="F41" s="45"/>
      <c r="G41" s="41">
        <f t="shared" si="1"/>
        <v>0</v>
      </c>
      <c r="H41" s="41">
        <f t="shared" si="2"/>
        <v>0</v>
      </c>
      <c r="I41" s="10"/>
      <c r="J41" s="42"/>
      <c r="K41" s="43" cm="1">
        <f t="array" ref="K41">_xlfn.IFS(T41&lt;4,0,T41&gt;=8,2,T41&lt;8&gt;=4,1,T41&lt;4,0)</f>
        <v>0</v>
      </c>
      <c r="L41" s="10"/>
      <c r="M41" s="44">
        <f t="shared" si="33"/>
        <v>0</v>
      </c>
      <c r="N41" s="73"/>
      <c r="O41" s="74"/>
      <c r="P41" s="74"/>
      <c r="Q41" s="75"/>
      <c r="R41" s="5">
        <f t="shared" si="30"/>
        <v>0</v>
      </c>
      <c r="S41" s="5">
        <f t="shared" si="31"/>
        <v>0</v>
      </c>
      <c r="T41" s="5">
        <f t="shared" si="32"/>
        <v>0</v>
      </c>
    </row>
    <row r="42" spans="2:20" ht="17.25" customHeight="1" x14ac:dyDescent="0.2">
      <c r="B42" s="37"/>
      <c r="C42" s="38"/>
      <c r="D42" s="39"/>
      <c r="E42" s="45"/>
      <c r="F42" s="45"/>
      <c r="G42" s="41">
        <f t="shared" si="1"/>
        <v>0</v>
      </c>
      <c r="H42" s="41">
        <f t="shared" si="2"/>
        <v>0</v>
      </c>
      <c r="I42" s="10"/>
      <c r="J42" s="42"/>
      <c r="K42" s="43" cm="1">
        <f t="array" ref="K42">_xlfn.IFS(T42&lt;4,0,T42&gt;=8,2,T42&lt;8&gt;=4,1,T42&lt;4,0)</f>
        <v>0</v>
      </c>
      <c r="L42" s="10"/>
      <c r="M42" s="44">
        <f t="shared" si="33"/>
        <v>0</v>
      </c>
      <c r="N42" s="73"/>
      <c r="O42" s="74"/>
      <c r="P42" s="74"/>
      <c r="Q42" s="75"/>
      <c r="R42" s="5">
        <f t="shared" si="30"/>
        <v>0</v>
      </c>
      <c r="S42" s="5">
        <f t="shared" si="31"/>
        <v>0</v>
      </c>
      <c r="T42" s="5">
        <f t="shared" si="32"/>
        <v>0</v>
      </c>
    </row>
    <row r="43" spans="2:20" ht="17.25" customHeight="1" x14ac:dyDescent="0.2">
      <c r="B43" s="37"/>
      <c r="C43" s="38"/>
      <c r="D43" s="39"/>
      <c r="E43" s="40"/>
      <c r="F43" s="40"/>
      <c r="G43" s="41">
        <f t="shared" si="1"/>
        <v>0</v>
      </c>
      <c r="H43" s="41">
        <f t="shared" si="2"/>
        <v>0</v>
      </c>
      <c r="I43" s="10"/>
      <c r="J43" s="42"/>
      <c r="K43" s="43" cm="1">
        <f t="array" ref="K43">_xlfn.IFS(T43&lt;4,0,T43&gt;=8,2,T43&lt;8&gt;=4,1,T43&lt;4,0)</f>
        <v>0</v>
      </c>
      <c r="L43" s="10"/>
      <c r="M43" s="44">
        <f t="shared" si="33"/>
        <v>0</v>
      </c>
      <c r="N43" s="73"/>
      <c r="O43" s="74"/>
      <c r="P43" s="74"/>
      <c r="Q43" s="75"/>
      <c r="R43" s="5">
        <f t="shared" ref="R43" si="34">+G43*24</f>
        <v>0</v>
      </c>
      <c r="S43" s="5">
        <f t="shared" ref="S43" si="35">+H43*24</f>
        <v>0</v>
      </c>
      <c r="T43" s="5">
        <f t="shared" ref="T43" si="36">+J43*24</f>
        <v>0</v>
      </c>
    </row>
    <row r="44" spans="2:20" ht="17.25" customHeight="1" x14ac:dyDescent="0.2">
      <c r="B44" s="37"/>
      <c r="C44" s="38"/>
      <c r="D44" s="39"/>
      <c r="E44" s="40"/>
      <c r="F44" s="40"/>
      <c r="G44" s="41">
        <f t="shared" si="1"/>
        <v>0</v>
      </c>
      <c r="H44" s="41">
        <f t="shared" si="2"/>
        <v>0</v>
      </c>
      <c r="I44" s="10"/>
      <c r="J44" s="42"/>
      <c r="K44" s="43" cm="1">
        <f t="array" ref="K44">_xlfn.IFS(T44&lt;4,0,T44&gt;=8,2,T44&lt;8&gt;=4,1,T44&lt;4,0)</f>
        <v>0</v>
      </c>
      <c r="L44" s="10"/>
      <c r="M44" s="44">
        <f t="shared" si="0"/>
        <v>0</v>
      </c>
      <c r="N44" s="73"/>
      <c r="O44" s="74"/>
      <c r="P44" s="74"/>
      <c r="Q44" s="75"/>
      <c r="R44" s="5">
        <f t="shared" si="30"/>
        <v>0</v>
      </c>
      <c r="S44" s="5">
        <f t="shared" si="31"/>
        <v>0</v>
      </c>
      <c r="T44" s="5">
        <f t="shared" si="32"/>
        <v>0</v>
      </c>
    </row>
    <row r="45" spans="2:20" ht="17.25" customHeight="1" x14ac:dyDescent="0.2">
      <c r="B45" s="37"/>
      <c r="C45" s="38"/>
      <c r="D45" s="39"/>
      <c r="E45" s="45"/>
      <c r="F45" s="45"/>
      <c r="G45" s="41">
        <f t="shared" si="1"/>
        <v>0</v>
      </c>
      <c r="H45" s="41">
        <f t="shared" si="2"/>
        <v>0</v>
      </c>
      <c r="I45" s="10"/>
      <c r="J45" s="42"/>
      <c r="K45" s="43" cm="1">
        <f t="array" ref="K45">_xlfn.IFS(T45&lt;4,0,T45&gt;=8,2,T45&lt;8&gt;=4,1,T45&lt;4,0)</f>
        <v>0</v>
      </c>
      <c r="L45" s="10"/>
      <c r="M45" s="44">
        <f t="shared" si="0"/>
        <v>0</v>
      </c>
      <c r="N45" s="73"/>
      <c r="O45" s="74"/>
      <c r="P45" s="74"/>
      <c r="Q45" s="75"/>
      <c r="R45" s="5">
        <f t="shared" si="30"/>
        <v>0</v>
      </c>
      <c r="S45" s="5">
        <f t="shared" si="31"/>
        <v>0</v>
      </c>
      <c r="T45" s="5">
        <f t="shared" si="32"/>
        <v>0</v>
      </c>
    </row>
    <row r="46" spans="2:20" ht="17.25" customHeight="1" x14ac:dyDescent="0.2">
      <c r="B46" s="37"/>
      <c r="C46" s="38"/>
      <c r="D46" s="39"/>
      <c r="E46" s="45"/>
      <c r="F46" s="45"/>
      <c r="G46" s="41">
        <f t="shared" si="1"/>
        <v>0</v>
      </c>
      <c r="H46" s="41">
        <f t="shared" si="2"/>
        <v>0</v>
      </c>
      <c r="I46" s="10"/>
      <c r="J46" s="42"/>
      <c r="K46" s="43" cm="1">
        <f t="array" ref="K46">_xlfn.IFS(T46&lt;4,0,T46&gt;=8,2,T46&lt;8&gt;=4,1,T46&lt;4,0)</f>
        <v>0</v>
      </c>
      <c r="L46" s="10"/>
      <c r="M46" s="44">
        <f t="shared" si="0"/>
        <v>0</v>
      </c>
      <c r="N46" s="73"/>
      <c r="O46" s="74"/>
      <c r="P46" s="74"/>
      <c r="Q46" s="75"/>
      <c r="R46" s="5">
        <f t="shared" si="30"/>
        <v>0</v>
      </c>
      <c r="S46" s="5">
        <f t="shared" si="31"/>
        <v>0</v>
      </c>
      <c r="T46" s="5">
        <f t="shared" si="32"/>
        <v>0</v>
      </c>
    </row>
    <row r="47" spans="2:20" ht="17.25" customHeight="1" x14ac:dyDescent="0.2">
      <c r="B47" s="37"/>
      <c r="C47" s="38"/>
      <c r="D47" s="39"/>
      <c r="E47" s="45"/>
      <c r="F47" s="45"/>
      <c r="G47" s="41">
        <f t="shared" si="1"/>
        <v>0</v>
      </c>
      <c r="H47" s="41">
        <f t="shared" si="2"/>
        <v>0</v>
      </c>
      <c r="I47" s="10"/>
      <c r="J47" s="42"/>
      <c r="K47" s="43" cm="1">
        <f t="array" ref="K47">_xlfn.IFS(T47&lt;4,0,T47&gt;=8,2,T47&lt;8&gt;=4,1,T47&lt;4,0)</f>
        <v>0</v>
      </c>
      <c r="L47" s="10"/>
      <c r="M47" s="44">
        <f t="shared" si="0"/>
        <v>0</v>
      </c>
      <c r="N47" s="73"/>
      <c r="O47" s="74"/>
      <c r="P47" s="74"/>
      <c r="Q47" s="75"/>
      <c r="R47" s="5">
        <f t="shared" si="30"/>
        <v>0</v>
      </c>
      <c r="S47" s="5">
        <f t="shared" si="31"/>
        <v>0</v>
      </c>
      <c r="T47" s="5">
        <f t="shared" si="32"/>
        <v>0</v>
      </c>
    </row>
    <row r="48" spans="2:20" ht="17.25" customHeight="1" thickBot="1" x14ac:dyDescent="0.25">
      <c r="B48" s="37"/>
      <c r="C48" s="38"/>
      <c r="D48" s="39"/>
      <c r="E48" s="46"/>
      <c r="F48" s="46"/>
      <c r="G48" s="41">
        <f t="shared" si="1"/>
        <v>0</v>
      </c>
      <c r="H48" s="41">
        <f t="shared" si="2"/>
        <v>0</v>
      </c>
      <c r="I48" s="10"/>
      <c r="J48" s="42"/>
      <c r="K48" s="43" cm="1">
        <f t="array" ref="K48">_xlfn.IFS(T48&lt;4,0,T48&gt;=8,2,T48&lt;8&gt;=4,1,T48&lt;4,0)</f>
        <v>0</v>
      </c>
      <c r="L48" s="10"/>
      <c r="M48" s="44">
        <f t="shared" si="0"/>
        <v>0</v>
      </c>
      <c r="N48" s="73"/>
      <c r="O48" s="74"/>
      <c r="P48" s="74"/>
      <c r="Q48" s="75"/>
      <c r="R48" s="5">
        <f t="shared" si="3"/>
        <v>0</v>
      </c>
      <c r="S48" s="5">
        <f t="shared" si="4"/>
        <v>0</v>
      </c>
      <c r="T48" s="5">
        <f t="shared" si="5"/>
        <v>0</v>
      </c>
    </row>
    <row r="49" spans="1:17" ht="22.5" customHeight="1" thickBot="1" x14ac:dyDescent="0.3">
      <c r="A49" s="9"/>
      <c r="B49" s="47"/>
      <c r="C49" s="10"/>
      <c r="D49" s="47"/>
      <c r="E49" s="47"/>
      <c r="F49" s="47"/>
      <c r="G49" s="72">
        <f>SUM(G19:G48)</f>
        <v>0</v>
      </c>
      <c r="H49" s="72">
        <f>SUM(H19:H48)</f>
        <v>0</v>
      </c>
      <c r="I49" s="10"/>
      <c r="J49" s="47"/>
      <c r="K49" s="49">
        <f>SUM(K19:K48)</f>
        <v>0</v>
      </c>
      <c r="L49" s="10"/>
      <c r="M49" s="50">
        <f>SUM(M19:M48)</f>
        <v>0</v>
      </c>
      <c r="N49" s="92" t="s">
        <v>21</v>
      </c>
      <c r="O49" s="93"/>
      <c r="P49" s="93"/>
      <c r="Q49" s="94"/>
    </row>
    <row r="50" spans="1:17" ht="10.9" customHeight="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ht="18" customHeight="1" thickBot="1" x14ac:dyDescent="0.3">
      <c r="B51" s="10"/>
      <c r="C51" s="10"/>
      <c r="D51" s="10"/>
      <c r="E51" s="10"/>
      <c r="F51" s="10"/>
      <c r="G51" s="10"/>
      <c r="H51" s="10"/>
      <c r="I51" s="10"/>
      <c r="J51" s="10"/>
      <c r="K51" s="51" t="s">
        <v>20</v>
      </c>
      <c r="L51" s="10"/>
      <c r="M51" s="52"/>
      <c r="N51" s="10"/>
      <c r="O51" s="10"/>
      <c r="P51" s="10"/>
      <c r="Q51" s="10"/>
    </row>
    <row r="52" spans="1:17" ht="22.5" customHeight="1" thickBot="1" x14ac:dyDescent="0.3">
      <c r="B52" s="10"/>
      <c r="C52" s="10"/>
      <c r="D52" s="10"/>
      <c r="E52" s="10"/>
      <c r="F52" s="10"/>
      <c r="G52" s="10"/>
      <c r="H52" s="10"/>
      <c r="I52" s="10"/>
      <c r="J52" s="53"/>
      <c r="K52" s="88" t="s">
        <v>23</v>
      </c>
      <c r="L52" s="89"/>
      <c r="M52" s="54">
        <f>+M49*M51</f>
        <v>0</v>
      </c>
      <c r="N52" s="88" t="s">
        <v>14</v>
      </c>
      <c r="O52" s="91"/>
      <c r="P52" s="91"/>
      <c r="Q52" s="89"/>
    </row>
    <row r="53" spans="1:17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</sheetData>
  <sheetProtection sheet="1" objects="1" scenarios="1" selectLockedCells="1"/>
  <mergeCells count="43">
    <mergeCell ref="K52:L52"/>
    <mergeCell ref="E9:Q9"/>
    <mergeCell ref="N52:Q52"/>
    <mergeCell ref="N19:Q19"/>
    <mergeCell ref="N20:Q20"/>
    <mergeCell ref="N21:Q21"/>
    <mergeCell ref="N24:Q24"/>
    <mergeCell ref="N25:Q25"/>
    <mergeCell ref="N28:Q28"/>
    <mergeCell ref="N33:Q33"/>
    <mergeCell ref="N49:Q49"/>
    <mergeCell ref="N48:Q48"/>
    <mergeCell ref="N46:Q46"/>
    <mergeCell ref="N34:Q34"/>
    <mergeCell ref="N36:Q36"/>
    <mergeCell ref="N35:Q35"/>
    <mergeCell ref="N30:Q30"/>
    <mergeCell ref="N31:Q31"/>
    <mergeCell ref="N38:Q38"/>
    <mergeCell ref="N47:Q47"/>
    <mergeCell ref="N45:Q45"/>
    <mergeCell ref="N43:Q43"/>
    <mergeCell ref="N37:Q37"/>
    <mergeCell ref="N39:Q39"/>
    <mergeCell ref="N40:Q40"/>
    <mergeCell ref="N41:Q41"/>
    <mergeCell ref="N42:Q42"/>
    <mergeCell ref="N44:Q44"/>
    <mergeCell ref="N32:Q32"/>
    <mergeCell ref="B3:Q3"/>
    <mergeCell ref="B7:D7"/>
    <mergeCell ref="B8:D8"/>
    <mergeCell ref="E7:J7"/>
    <mergeCell ref="N7:O7"/>
    <mergeCell ref="N29:Q29"/>
    <mergeCell ref="P7:Q7"/>
    <mergeCell ref="P8:Q8"/>
    <mergeCell ref="E8:J8"/>
    <mergeCell ref="B9:D9"/>
    <mergeCell ref="N26:Q26"/>
    <mergeCell ref="N27:Q27"/>
    <mergeCell ref="N23:Q23"/>
    <mergeCell ref="N22:Q22"/>
  </mergeCells>
  <phoneticPr fontId="0" type="noConversion"/>
  <pageMargins left="0.23622047244094491" right="0.23622047244094491" top="0.55118110236220474" bottom="0.55118110236220474" header="0.31496062992125984" footer="0.31496062992125984"/>
  <pageSetup paperSize="9" scale="65" orientation="landscape" r:id="rId1"/>
  <headerFooter alignWithMargins="0"/>
  <ignoredErrors>
    <ignoredError sqref="G49 G28:H48 M52 K28:M49 G24:H25 K24:M25 K19:M21 G19:H21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errorTitle="Feil" error="Obs! Velg verdi i nedtrekksmeny" prompt="Angi timesats" xr:uid="{A627EFC5-8D5F-4B2F-B876-DB0C3B5F23E4}">
          <x14:formula1>
            <xm:f>'Ark2'!$B$18:$B$21</xm:f>
          </x14:formula1>
          <xm:sqref>M51</xm:sqref>
        </x14:dataValidation>
        <x14:dataValidation type="list" allowBlank="1" showInputMessage="1" showErrorMessage="1" prompt="Angi timekategori" xr:uid="{20CC9F35-4038-41F6-9BB4-0A16B6D0EBBA}">
          <x14:formula1>
            <xm:f>'Ark2'!$B$6:$B$9</xm:f>
          </x14:formula1>
          <xm:sqref>D19:D48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B82C-7480-4AF4-8526-1590E6EC8E2B}">
  <sheetPr>
    <tabColor rgb="FFFFFF00"/>
    <pageSetUpPr fitToPage="1"/>
  </sheetPr>
  <dimension ref="A1:T55"/>
  <sheetViews>
    <sheetView showGridLines="0" showRowColHeaders="0" zoomScaleNormal="100" workbookViewId="0">
      <selection activeCell="E19" sqref="E19:J19"/>
    </sheetView>
  </sheetViews>
  <sheetFormatPr baseColWidth="10" defaultColWidth="11.42578125" defaultRowHeight="12.75" x14ac:dyDescent="0.2"/>
  <cols>
    <col min="1" max="1" width="3" style="1" customWidth="1"/>
    <col min="2" max="2" width="11.5703125" style="1" customWidth="1"/>
    <col min="3" max="3" width="0.85546875" style="1" customWidth="1"/>
    <col min="4" max="4" width="16.85546875" style="1" customWidth="1"/>
    <col min="5" max="8" width="11.7109375" style="1" customWidth="1"/>
    <col min="9" max="9" width="0.85546875" style="1" customWidth="1"/>
    <col min="10" max="11" width="14.7109375" style="1" customWidth="1"/>
    <col min="12" max="12" width="1" style="1" customWidth="1"/>
    <col min="13" max="13" width="13.7109375" style="1" customWidth="1"/>
    <col min="14" max="15" width="13.28515625" style="1" customWidth="1"/>
    <col min="16" max="16" width="19" style="1" customWidth="1"/>
    <col min="17" max="17" width="48.140625" style="1" customWidth="1"/>
    <col min="18" max="19" width="12.7109375" style="1" hidden="1" customWidth="1"/>
    <col min="20" max="20" width="7.5703125" style="1" hidden="1" customWidth="1"/>
    <col min="21" max="21" width="11.7109375" style="1" customWidth="1"/>
    <col min="22" max="16384" width="11.42578125" style="1"/>
  </cols>
  <sheetData>
    <row r="1" spans="2:17" customFormat="1" x14ac:dyDescent="0.2"/>
    <row r="2" spans="2:17" x14ac:dyDescent="0.2">
      <c r="B2" s="55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7"/>
    </row>
    <row r="3" spans="2:17" ht="4.5" customHeight="1" x14ac:dyDescent="0.2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spans="2:17" ht="12.75" customHeight="1" x14ac:dyDescent="0.2">
      <c r="B4" s="58" t="s">
        <v>31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</row>
    <row r="5" spans="2:17" ht="6" customHeight="1" x14ac:dyDescent="0.2"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2:17" ht="12.75" customHeight="1" x14ac:dyDescent="0.2">
      <c r="B6" s="96" t="s">
        <v>43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17" ht="6.75" customHeight="1" x14ac:dyDescent="0.2"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60"/>
    </row>
    <row r="8" spans="2:17" x14ac:dyDescent="0.2">
      <c r="B8" s="58" t="s">
        <v>36</v>
      </c>
      <c r="C8" s="59"/>
      <c r="D8" s="59"/>
      <c r="E8" s="59" t="s">
        <v>32</v>
      </c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</row>
    <row r="9" spans="2:17" ht="6" customHeight="1" x14ac:dyDescent="0.2"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</row>
    <row r="10" spans="2:17" x14ac:dyDescent="0.2">
      <c r="B10" s="58" t="s">
        <v>37</v>
      </c>
      <c r="C10" s="59"/>
      <c r="D10" s="59"/>
      <c r="E10" s="59" t="s">
        <v>44</v>
      </c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</row>
    <row r="11" spans="2:17" x14ac:dyDescent="0.2">
      <c r="B11" s="58"/>
      <c r="C11" s="59"/>
      <c r="D11" s="59"/>
      <c r="E11" s="59" t="s">
        <v>38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60"/>
    </row>
    <row r="12" spans="2:17" ht="6" customHeight="1" x14ac:dyDescent="0.2"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60"/>
    </row>
    <row r="13" spans="2:17" x14ac:dyDescent="0.2">
      <c r="B13" s="99" t="s">
        <v>39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</row>
    <row r="14" spans="2:17" ht="6" customHeight="1" x14ac:dyDescent="0.2">
      <c r="B14" s="61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</row>
    <row r="15" spans="2:17" x14ac:dyDescent="0.2">
      <c r="B15" s="102" t="s">
        <v>40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4"/>
    </row>
    <row r="16" spans="2:17" x14ac:dyDescent="0.2">
      <c r="B16" s="17"/>
    </row>
    <row r="17" spans="2:20" ht="15.75" x14ac:dyDescent="0.25">
      <c r="B17" s="7" t="s">
        <v>5</v>
      </c>
      <c r="M17" s="8"/>
      <c r="N17" s="8"/>
      <c r="O17" s="8"/>
      <c r="P17" s="8"/>
    </row>
    <row r="18" spans="2:20" x14ac:dyDescent="0.2">
      <c r="B18" s="9"/>
      <c r="M18" s="8"/>
      <c r="N18" s="8"/>
      <c r="O18" s="8"/>
      <c r="P18" s="8"/>
    </row>
    <row r="19" spans="2:20" s="2" customFormat="1" ht="21" customHeight="1" x14ac:dyDescent="0.2">
      <c r="B19" s="79" t="s">
        <v>25</v>
      </c>
      <c r="C19" s="80"/>
      <c r="D19" s="80"/>
      <c r="E19" s="105"/>
      <c r="F19" s="105"/>
      <c r="G19" s="105"/>
      <c r="H19" s="105"/>
      <c r="I19" s="105"/>
      <c r="J19" s="106"/>
      <c r="K19" s="36"/>
      <c r="L19" s="36"/>
      <c r="M19" s="36"/>
      <c r="N19" s="87" t="s">
        <v>1</v>
      </c>
      <c r="O19" s="79"/>
      <c r="P19" s="107"/>
      <c r="Q19" s="106"/>
      <c r="R19" s="33"/>
    </row>
    <row r="20" spans="2:20" s="2" customFormat="1" ht="21" customHeight="1" x14ac:dyDescent="0.2">
      <c r="B20" s="79" t="s">
        <v>27</v>
      </c>
      <c r="C20" s="80"/>
      <c r="D20" s="80"/>
      <c r="E20" s="105"/>
      <c r="F20" s="105"/>
      <c r="G20" s="105"/>
      <c r="H20" s="105"/>
      <c r="I20" s="105"/>
      <c r="J20" s="106"/>
      <c r="K20" s="36"/>
      <c r="L20" s="36"/>
      <c r="M20" s="36"/>
      <c r="N20" s="65" t="s">
        <v>26</v>
      </c>
      <c r="O20" s="65"/>
      <c r="P20" s="78"/>
      <c r="Q20" s="77"/>
      <c r="R20" s="33"/>
    </row>
    <row r="21" spans="2:20" s="2" customFormat="1" ht="21" customHeight="1" x14ac:dyDescent="0.2">
      <c r="B21" s="79" t="s">
        <v>10</v>
      </c>
      <c r="C21" s="80"/>
      <c r="D21" s="80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8"/>
      <c r="Q21" s="106"/>
    </row>
    <row r="23" spans="2:20" ht="12.6" customHeight="1" x14ac:dyDescent="0.25">
      <c r="B23" s="10" t="s">
        <v>13</v>
      </c>
    </row>
    <row r="24" spans="2:20" x14ac:dyDescent="0.2">
      <c r="C24" s="9"/>
      <c r="D24" s="9"/>
    </row>
    <row r="25" spans="2:20" ht="15.75" x14ac:dyDescent="0.25">
      <c r="B25" s="9"/>
      <c r="C25" s="9"/>
      <c r="D25" s="9"/>
      <c r="E25" s="95" t="s">
        <v>19</v>
      </c>
      <c r="F25" s="95"/>
      <c r="J25" s="11" t="s">
        <v>30</v>
      </c>
      <c r="K25" s="12"/>
      <c r="M25" s="11" t="s">
        <v>3</v>
      </c>
      <c r="N25" s="13"/>
      <c r="O25" s="13"/>
      <c r="P25" s="13"/>
      <c r="Q25" s="14"/>
    </row>
    <row r="26" spans="2:20" x14ac:dyDescent="0.2">
      <c r="B26" s="9"/>
      <c r="C26" s="9"/>
      <c r="D26" s="9"/>
      <c r="J26" s="15" t="s">
        <v>17</v>
      </c>
      <c r="K26" s="16"/>
      <c r="M26" s="15" t="s">
        <v>4</v>
      </c>
      <c r="N26" s="17"/>
      <c r="O26" s="17"/>
      <c r="P26" s="17"/>
      <c r="Q26" s="18"/>
    </row>
    <row r="27" spans="2:20" x14ac:dyDescent="0.2">
      <c r="J27" s="19" t="s">
        <v>18</v>
      </c>
      <c r="K27" s="20"/>
      <c r="M27" s="21"/>
      <c r="N27" s="22"/>
      <c r="O27" s="22"/>
      <c r="P27" s="22"/>
      <c r="Q27" s="20"/>
    </row>
    <row r="28" spans="2:20" x14ac:dyDescent="0.2">
      <c r="B28" s="23" t="s">
        <v>1</v>
      </c>
      <c r="C28" s="17"/>
      <c r="D28" s="23" t="s">
        <v>8</v>
      </c>
      <c r="E28" s="67" t="s">
        <v>6</v>
      </c>
      <c r="F28" s="67" t="s">
        <v>7</v>
      </c>
      <c r="G28" s="67" t="s">
        <v>0</v>
      </c>
      <c r="H28" s="67" t="s">
        <v>24</v>
      </c>
      <c r="I28" s="3"/>
      <c r="J28" s="67" t="s">
        <v>2</v>
      </c>
      <c r="K28" s="67" t="s">
        <v>2</v>
      </c>
      <c r="L28" s="3"/>
      <c r="M28" s="70" t="s">
        <v>9</v>
      </c>
      <c r="N28" s="24" t="s">
        <v>29</v>
      </c>
      <c r="O28" s="17"/>
      <c r="P28" s="17"/>
      <c r="Q28" s="18"/>
    </row>
    <row r="29" spans="2:20" x14ac:dyDescent="0.2">
      <c r="B29" s="31" t="s">
        <v>22</v>
      </c>
      <c r="C29" s="17"/>
      <c r="D29" s="71"/>
      <c r="E29" s="68" t="s">
        <v>12</v>
      </c>
      <c r="F29" s="68" t="s">
        <v>12</v>
      </c>
      <c r="G29" s="69" t="s">
        <v>16</v>
      </c>
      <c r="H29" s="69" t="s">
        <v>16</v>
      </c>
      <c r="I29" s="3"/>
      <c r="J29" s="68" t="s">
        <v>12</v>
      </c>
      <c r="K29" s="69" t="s">
        <v>15</v>
      </c>
      <c r="L29" s="3"/>
      <c r="M29" s="69"/>
      <c r="N29" s="19"/>
      <c r="O29" s="34"/>
      <c r="P29" s="34"/>
      <c r="Q29" s="26"/>
    </row>
    <row r="30" spans="2:20" s="3" customFormat="1" ht="3.75" customHeight="1" x14ac:dyDescent="0.2">
      <c r="B30" s="27"/>
      <c r="D30" s="27"/>
      <c r="E30" s="28"/>
      <c r="F30" s="28"/>
      <c r="G30" s="27"/>
      <c r="H30" s="27"/>
      <c r="J30" s="28"/>
      <c r="K30" s="27"/>
      <c r="L30" s="1"/>
      <c r="M30" s="28"/>
      <c r="N30" s="28"/>
      <c r="O30" s="35"/>
      <c r="P30" s="35"/>
      <c r="Q30" s="29"/>
    </row>
    <row r="31" spans="2:20" ht="17.25" customHeight="1" x14ac:dyDescent="0.2">
      <c r="B31" s="37">
        <v>45872</v>
      </c>
      <c r="C31" s="38"/>
      <c r="D31" s="39" t="s">
        <v>2</v>
      </c>
      <c r="E31" s="40">
        <v>0.33333333333333331</v>
      </c>
      <c r="F31" s="40">
        <v>0.41666666666666669</v>
      </c>
      <c r="G31" s="41">
        <f>IF($D31="Møte",+$F31-$E31,0)</f>
        <v>0</v>
      </c>
      <c r="H31" s="41">
        <f>IF($D31="Arbeid",+$F31-$E31,0)</f>
        <v>0</v>
      </c>
      <c r="I31" s="10"/>
      <c r="J31" s="42">
        <v>0.16666666666666666</v>
      </c>
      <c r="K31" s="43" cm="1">
        <f t="array" ref="K31">_xlfn.IFS(T31&lt;4,0,T31&gt;=8,2,T31&lt;8&gt;=4,1,T31&lt;4,0)</f>
        <v>1</v>
      </c>
      <c r="L31" s="10"/>
      <c r="M31" s="44">
        <f t="shared" ref="M31:M51" si="0">+R31+S31+K31</f>
        <v>1</v>
      </c>
      <c r="N31" s="81" t="s">
        <v>35</v>
      </c>
      <c r="O31" s="82"/>
      <c r="P31" s="82"/>
      <c r="Q31" s="83"/>
      <c r="R31" s="5">
        <f>+G31*24</f>
        <v>0</v>
      </c>
      <c r="S31" s="5">
        <f>+H31*24</f>
        <v>0</v>
      </c>
      <c r="T31" s="5">
        <f>+J31*24</f>
        <v>4</v>
      </c>
    </row>
    <row r="32" spans="2:20" ht="17.25" customHeight="1" x14ac:dyDescent="0.2">
      <c r="B32" s="37">
        <v>45872</v>
      </c>
      <c r="C32" s="38"/>
      <c r="D32" s="39" t="s">
        <v>11</v>
      </c>
      <c r="E32" s="40">
        <v>0.41666666666666669</v>
      </c>
      <c r="F32" s="40">
        <v>0.54166666666666663</v>
      </c>
      <c r="G32" s="41">
        <f t="shared" ref="G32:G51" si="1">IF($D32="Møte",+$F32-$E32,0)</f>
        <v>0.12499999999999994</v>
      </c>
      <c r="H32" s="41">
        <f t="shared" ref="H32:H51" si="2">IF($D32="Arbeid",+$F32-$E32,0)</f>
        <v>0</v>
      </c>
      <c r="I32" s="10"/>
      <c r="J32" s="42"/>
      <c r="K32" s="43" cm="1">
        <f t="array" ref="K32">_xlfn.IFS(T32&lt;4,0,T32&gt;=8,2,T32&lt;8&gt;=4,1,T32&lt;4,0)</f>
        <v>0</v>
      </c>
      <c r="L32" s="10"/>
      <c r="M32" s="44">
        <f t="shared" si="0"/>
        <v>2.9999999999999987</v>
      </c>
      <c r="N32" s="81" t="s">
        <v>33</v>
      </c>
      <c r="O32" s="82"/>
      <c r="P32" s="82"/>
      <c r="Q32" s="83"/>
      <c r="R32" s="5">
        <f t="shared" ref="R32:S51" si="3">+G32*24</f>
        <v>2.9999999999999987</v>
      </c>
      <c r="S32" s="5">
        <f t="shared" si="3"/>
        <v>0</v>
      </c>
      <c r="T32" s="5">
        <f t="shared" ref="T32:T51" si="4">+J32*24</f>
        <v>0</v>
      </c>
    </row>
    <row r="33" spans="2:20" ht="17.25" customHeight="1" x14ac:dyDescent="0.2">
      <c r="B33" s="37">
        <v>45872</v>
      </c>
      <c r="C33" s="38"/>
      <c r="D33" s="39" t="s">
        <v>24</v>
      </c>
      <c r="E33" s="40">
        <v>0.54166666666666663</v>
      </c>
      <c r="F33" s="40">
        <v>0.58333333333333337</v>
      </c>
      <c r="G33" s="41">
        <f t="shared" si="1"/>
        <v>0</v>
      </c>
      <c r="H33" s="41">
        <f t="shared" si="2"/>
        <v>4.1666666666666741E-2</v>
      </c>
      <c r="I33" s="10"/>
      <c r="J33" s="42"/>
      <c r="K33" s="43" cm="1">
        <f t="array" ref="K33">_xlfn.IFS(T33&lt;4,0,T33&gt;=8,2,T33&lt;8&gt;=4,1,T33&lt;4,0)</f>
        <v>0</v>
      </c>
      <c r="L33" s="10"/>
      <c r="M33" s="44">
        <f t="shared" si="0"/>
        <v>1.0000000000000018</v>
      </c>
      <c r="N33" s="73" t="s">
        <v>34</v>
      </c>
      <c r="O33" s="74"/>
      <c r="P33" s="74"/>
      <c r="Q33" s="75"/>
      <c r="R33" s="5">
        <f t="shared" si="3"/>
        <v>0</v>
      </c>
      <c r="S33" s="5">
        <f t="shared" si="3"/>
        <v>1.0000000000000018</v>
      </c>
      <c r="T33" s="5">
        <f t="shared" si="4"/>
        <v>0</v>
      </c>
    </row>
    <row r="34" spans="2:20" ht="17.25" customHeight="1" x14ac:dyDescent="0.2">
      <c r="B34" s="37">
        <v>45872</v>
      </c>
      <c r="C34" s="38"/>
      <c r="D34" s="39" t="s">
        <v>2</v>
      </c>
      <c r="E34" s="40">
        <v>0.58333333333333337</v>
      </c>
      <c r="F34" s="40">
        <v>0.66666666666666663</v>
      </c>
      <c r="G34" s="41">
        <f t="shared" si="1"/>
        <v>0</v>
      </c>
      <c r="H34" s="41">
        <f t="shared" si="2"/>
        <v>0</v>
      </c>
      <c r="I34" s="10"/>
      <c r="J34" s="42"/>
      <c r="K34" s="43" cm="1">
        <f t="array" ref="K34">_xlfn.IFS(T34&lt;4,0,T34&gt;=8,2,T34&lt;8&gt;=4,1,T34&lt;4,0)</f>
        <v>0</v>
      </c>
      <c r="L34" s="10"/>
      <c r="M34" s="44">
        <f t="shared" si="0"/>
        <v>0</v>
      </c>
      <c r="N34" s="81" t="s">
        <v>41</v>
      </c>
      <c r="O34" s="82"/>
      <c r="P34" s="82"/>
      <c r="Q34" s="83"/>
      <c r="R34" s="5">
        <f t="shared" si="3"/>
        <v>0</v>
      </c>
      <c r="S34" s="5">
        <f t="shared" si="3"/>
        <v>0</v>
      </c>
      <c r="T34" s="5">
        <f t="shared" si="4"/>
        <v>0</v>
      </c>
    </row>
    <row r="35" spans="2:20" ht="17.25" customHeight="1" x14ac:dyDescent="0.2">
      <c r="B35" s="37"/>
      <c r="C35" s="38"/>
      <c r="D35" s="39"/>
      <c r="E35" s="45"/>
      <c r="F35" s="45"/>
      <c r="G35" s="41">
        <f t="shared" si="1"/>
        <v>0</v>
      </c>
      <c r="H35" s="41">
        <f t="shared" si="2"/>
        <v>0</v>
      </c>
      <c r="I35" s="10"/>
      <c r="J35" s="42"/>
      <c r="K35" s="43" cm="1">
        <f t="array" ref="K35">_xlfn.IFS(T35&lt;4,0,T35&gt;=8,2,T35&lt;8&gt;=4,1,T35&lt;4,0)</f>
        <v>0</v>
      </c>
      <c r="L35" s="10"/>
      <c r="M35" s="44">
        <f t="shared" si="0"/>
        <v>0</v>
      </c>
      <c r="N35" s="73"/>
      <c r="O35" s="74"/>
      <c r="P35" s="74"/>
      <c r="Q35" s="75"/>
      <c r="R35" s="5">
        <f t="shared" si="3"/>
        <v>0</v>
      </c>
      <c r="S35" s="5">
        <f t="shared" si="3"/>
        <v>0</v>
      </c>
      <c r="T35" s="5">
        <f t="shared" si="4"/>
        <v>0</v>
      </c>
    </row>
    <row r="36" spans="2:20" ht="17.25" customHeight="1" x14ac:dyDescent="0.2">
      <c r="B36" s="37"/>
      <c r="C36" s="38"/>
      <c r="D36" s="39"/>
      <c r="E36" s="45"/>
      <c r="F36" s="45"/>
      <c r="G36" s="41">
        <f t="shared" si="1"/>
        <v>0</v>
      </c>
      <c r="H36" s="41">
        <f t="shared" si="2"/>
        <v>0</v>
      </c>
      <c r="I36" s="10"/>
      <c r="J36" s="42"/>
      <c r="K36" s="43" cm="1">
        <f t="array" ref="K36">_xlfn.IFS(T36&lt;4,0,T36&gt;=8,2,T36&lt;8&gt;=4,1,T36&lt;4,0)</f>
        <v>0</v>
      </c>
      <c r="L36" s="10"/>
      <c r="M36" s="44">
        <f t="shared" si="0"/>
        <v>0</v>
      </c>
      <c r="N36" s="73"/>
      <c r="O36" s="74"/>
      <c r="P36" s="74"/>
      <c r="Q36" s="75"/>
      <c r="R36" s="5">
        <f t="shared" si="3"/>
        <v>0</v>
      </c>
      <c r="S36" s="5">
        <f t="shared" si="3"/>
        <v>0</v>
      </c>
      <c r="T36" s="5">
        <f t="shared" si="4"/>
        <v>0</v>
      </c>
    </row>
    <row r="37" spans="2:20" ht="17.25" customHeight="1" x14ac:dyDescent="0.2">
      <c r="B37" s="37"/>
      <c r="C37" s="38"/>
      <c r="D37" s="39"/>
      <c r="E37" s="45"/>
      <c r="F37" s="45"/>
      <c r="G37" s="41">
        <f t="shared" si="1"/>
        <v>0</v>
      </c>
      <c r="H37" s="41">
        <f t="shared" si="2"/>
        <v>0</v>
      </c>
      <c r="I37" s="10"/>
      <c r="J37" s="42"/>
      <c r="K37" s="43" cm="1">
        <f t="array" ref="K37">_xlfn.IFS(T37&lt;4,0,T37&gt;=8,2,T37&lt;8&gt;=4,1,T37&lt;4,0)</f>
        <v>0</v>
      </c>
      <c r="L37" s="10"/>
      <c r="M37" s="44">
        <f t="shared" si="0"/>
        <v>0</v>
      </c>
      <c r="N37" s="73"/>
      <c r="O37" s="74"/>
      <c r="P37" s="74"/>
      <c r="Q37" s="75"/>
      <c r="R37" s="5">
        <f t="shared" si="3"/>
        <v>0</v>
      </c>
      <c r="S37" s="5">
        <f t="shared" si="3"/>
        <v>0</v>
      </c>
      <c r="T37" s="5">
        <f t="shared" si="4"/>
        <v>0</v>
      </c>
    </row>
    <row r="38" spans="2:20" ht="17.25" customHeight="1" x14ac:dyDescent="0.2">
      <c r="B38" s="37"/>
      <c r="C38" s="38"/>
      <c r="D38" s="39"/>
      <c r="E38" s="45"/>
      <c r="F38" s="45"/>
      <c r="G38" s="41">
        <f t="shared" si="1"/>
        <v>0</v>
      </c>
      <c r="H38" s="41">
        <f t="shared" si="2"/>
        <v>0</v>
      </c>
      <c r="I38" s="10"/>
      <c r="J38" s="42"/>
      <c r="K38" s="43" cm="1">
        <f t="array" ref="K38">_xlfn.IFS(T38&lt;4,0,T38&gt;=8,2,T38&lt;8&gt;=4,1,T38&lt;4,0)</f>
        <v>0</v>
      </c>
      <c r="L38" s="10"/>
      <c r="M38" s="44">
        <f t="shared" si="0"/>
        <v>0</v>
      </c>
      <c r="N38" s="73"/>
      <c r="O38" s="74"/>
      <c r="P38" s="74"/>
      <c r="Q38" s="75"/>
      <c r="R38" s="5">
        <f t="shared" si="3"/>
        <v>0</v>
      </c>
      <c r="S38" s="5">
        <f t="shared" si="3"/>
        <v>0</v>
      </c>
      <c r="T38" s="5">
        <f t="shared" si="4"/>
        <v>0</v>
      </c>
    </row>
    <row r="39" spans="2:20" ht="17.25" customHeight="1" x14ac:dyDescent="0.2">
      <c r="B39" s="37"/>
      <c r="C39" s="38"/>
      <c r="D39" s="39"/>
      <c r="E39" s="45"/>
      <c r="F39" s="45"/>
      <c r="G39" s="41">
        <f t="shared" si="1"/>
        <v>0</v>
      </c>
      <c r="H39" s="41">
        <f t="shared" si="2"/>
        <v>0</v>
      </c>
      <c r="I39" s="10"/>
      <c r="J39" s="42"/>
      <c r="K39" s="43" cm="1">
        <f t="array" ref="K39">_xlfn.IFS(T39&lt;4,0,T39&gt;=8,2,T39&lt;8&gt;=4,1,T39&lt;4,0)</f>
        <v>0</v>
      </c>
      <c r="L39" s="10"/>
      <c r="M39" s="44">
        <f t="shared" si="0"/>
        <v>0</v>
      </c>
      <c r="N39" s="73"/>
      <c r="O39" s="74"/>
      <c r="P39" s="74"/>
      <c r="Q39" s="75"/>
      <c r="R39" s="5">
        <f t="shared" si="3"/>
        <v>0</v>
      </c>
      <c r="S39" s="5">
        <f t="shared" si="3"/>
        <v>0</v>
      </c>
      <c r="T39" s="5">
        <f t="shared" si="4"/>
        <v>0</v>
      </c>
    </row>
    <row r="40" spans="2:20" ht="17.25" customHeight="1" x14ac:dyDescent="0.2">
      <c r="B40" s="37"/>
      <c r="C40" s="38"/>
      <c r="D40" s="39"/>
      <c r="E40" s="40"/>
      <c r="F40" s="40"/>
      <c r="G40" s="41">
        <f t="shared" si="1"/>
        <v>0</v>
      </c>
      <c r="H40" s="41">
        <f t="shared" si="2"/>
        <v>0</v>
      </c>
      <c r="I40" s="10"/>
      <c r="J40" s="42"/>
      <c r="K40" s="43" cm="1">
        <f t="array" ref="K40">_xlfn.IFS(T40&lt;4,0,T40&gt;=8,2,T40&lt;8&gt;=4,1,T40&lt;4,0)</f>
        <v>0</v>
      </c>
      <c r="L40" s="10"/>
      <c r="M40" s="44">
        <f t="shared" si="0"/>
        <v>0</v>
      </c>
      <c r="N40" s="73"/>
      <c r="O40" s="74"/>
      <c r="P40" s="74"/>
      <c r="Q40" s="75"/>
      <c r="R40" s="5">
        <f t="shared" si="3"/>
        <v>0</v>
      </c>
      <c r="S40" s="5">
        <f t="shared" si="3"/>
        <v>0</v>
      </c>
      <c r="T40" s="5">
        <f t="shared" si="4"/>
        <v>0</v>
      </c>
    </row>
    <row r="41" spans="2:20" ht="17.25" customHeight="1" x14ac:dyDescent="0.2">
      <c r="B41" s="37"/>
      <c r="C41" s="38"/>
      <c r="D41" s="39"/>
      <c r="E41" s="45"/>
      <c r="F41" s="45"/>
      <c r="G41" s="41">
        <f t="shared" si="1"/>
        <v>0</v>
      </c>
      <c r="H41" s="41">
        <f t="shared" si="2"/>
        <v>0</v>
      </c>
      <c r="I41" s="10"/>
      <c r="J41" s="42"/>
      <c r="K41" s="43" cm="1">
        <f t="array" ref="K41">_xlfn.IFS(T41&lt;4,0,T41&gt;=8,2,T41&lt;8&gt;=4,1,T41&lt;4,0)</f>
        <v>0</v>
      </c>
      <c r="L41" s="10"/>
      <c r="M41" s="44">
        <f t="shared" si="0"/>
        <v>0</v>
      </c>
      <c r="N41" s="73"/>
      <c r="O41" s="74"/>
      <c r="P41" s="74"/>
      <c r="Q41" s="75"/>
      <c r="R41" s="5">
        <f t="shared" si="3"/>
        <v>0</v>
      </c>
      <c r="S41" s="5">
        <f t="shared" si="3"/>
        <v>0</v>
      </c>
      <c r="T41" s="5">
        <f t="shared" si="4"/>
        <v>0</v>
      </c>
    </row>
    <row r="42" spans="2:20" ht="17.25" customHeight="1" x14ac:dyDescent="0.2">
      <c r="B42" s="37"/>
      <c r="C42" s="38"/>
      <c r="D42" s="39"/>
      <c r="E42" s="45"/>
      <c r="F42" s="45"/>
      <c r="G42" s="41">
        <f t="shared" si="1"/>
        <v>0</v>
      </c>
      <c r="H42" s="41">
        <f t="shared" si="2"/>
        <v>0</v>
      </c>
      <c r="I42" s="10"/>
      <c r="J42" s="42"/>
      <c r="K42" s="43" cm="1">
        <f t="array" ref="K42">_xlfn.IFS(T42&lt;4,0,T42&gt;=8,2,T42&lt;8&gt;=4,1,T42&lt;4,0)</f>
        <v>0</v>
      </c>
      <c r="L42" s="10"/>
      <c r="M42" s="44">
        <f t="shared" si="0"/>
        <v>0</v>
      </c>
      <c r="N42" s="73"/>
      <c r="O42" s="74"/>
      <c r="P42" s="74"/>
      <c r="Q42" s="75"/>
      <c r="R42" s="5">
        <f t="shared" si="3"/>
        <v>0</v>
      </c>
      <c r="S42" s="5">
        <f t="shared" si="3"/>
        <v>0</v>
      </c>
      <c r="T42" s="5">
        <f t="shared" si="4"/>
        <v>0</v>
      </c>
    </row>
    <row r="43" spans="2:20" ht="17.25" customHeight="1" x14ac:dyDescent="0.2">
      <c r="B43" s="37"/>
      <c r="C43" s="38"/>
      <c r="D43" s="39"/>
      <c r="E43" s="45"/>
      <c r="F43" s="45"/>
      <c r="G43" s="41">
        <f t="shared" si="1"/>
        <v>0</v>
      </c>
      <c r="H43" s="41">
        <f t="shared" si="2"/>
        <v>0</v>
      </c>
      <c r="I43" s="10"/>
      <c r="J43" s="42"/>
      <c r="K43" s="43" cm="1">
        <f t="array" ref="K43">_xlfn.IFS(T43&lt;4,0,T43&gt;=8,2,T43&lt;8&gt;=4,1,T43&lt;4,0)</f>
        <v>0</v>
      </c>
      <c r="L43" s="10"/>
      <c r="M43" s="44">
        <f t="shared" si="0"/>
        <v>0</v>
      </c>
      <c r="N43" s="73"/>
      <c r="O43" s="74"/>
      <c r="P43" s="74"/>
      <c r="Q43" s="75"/>
      <c r="R43" s="5">
        <f t="shared" si="3"/>
        <v>0</v>
      </c>
      <c r="S43" s="5">
        <f t="shared" si="3"/>
        <v>0</v>
      </c>
      <c r="T43" s="5">
        <f t="shared" si="4"/>
        <v>0</v>
      </c>
    </row>
    <row r="44" spans="2:20" ht="17.25" customHeight="1" x14ac:dyDescent="0.2">
      <c r="B44" s="37"/>
      <c r="C44" s="38"/>
      <c r="D44" s="39"/>
      <c r="E44" s="45"/>
      <c r="F44" s="45"/>
      <c r="G44" s="41">
        <f t="shared" si="1"/>
        <v>0</v>
      </c>
      <c r="H44" s="41">
        <f t="shared" si="2"/>
        <v>0</v>
      </c>
      <c r="I44" s="10"/>
      <c r="J44" s="42"/>
      <c r="K44" s="43" cm="1">
        <f t="array" ref="K44">_xlfn.IFS(T44&lt;4,0,T44&gt;=8,2,T44&lt;8&gt;=4,1,T44&lt;4,0)</f>
        <v>0</v>
      </c>
      <c r="L44" s="10"/>
      <c r="M44" s="44">
        <f t="shared" si="0"/>
        <v>0</v>
      </c>
      <c r="N44" s="73"/>
      <c r="O44" s="74"/>
      <c r="P44" s="74"/>
      <c r="Q44" s="75"/>
      <c r="R44" s="5">
        <f t="shared" si="3"/>
        <v>0</v>
      </c>
      <c r="S44" s="5">
        <f t="shared" si="3"/>
        <v>0</v>
      </c>
      <c r="T44" s="5">
        <f t="shared" si="4"/>
        <v>0</v>
      </c>
    </row>
    <row r="45" spans="2:20" ht="17.25" customHeight="1" x14ac:dyDescent="0.2">
      <c r="B45" s="37"/>
      <c r="C45" s="38"/>
      <c r="D45" s="39"/>
      <c r="E45" s="45"/>
      <c r="F45" s="45"/>
      <c r="G45" s="41">
        <f t="shared" si="1"/>
        <v>0</v>
      </c>
      <c r="H45" s="41">
        <f t="shared" si="2"/>
        <v>0</v>
      </c>
      <c r="I45" s="10"/>
      <c r="J45" s="42"/>
      <c r="K45" s="43" cm="1">
        <f t="array" ref="K45">_xlfn.IFS(T45&lt;4,0,T45&gt;=8,2,T45&lt;8&gt;=4,1,T45&lt;4,0)</f>
        <v>0</v>
      </c>
      <c r="L45" s="10"/>
      <c r="M45" s="44">
        <f t="shared" si="0"/>
        <v>0</v>
      </c>
      <c r="N45" s="73"/>
      <c r="O45" s="74"/>
      <c r="P45" s="74"/>
      <c r="Q45" s="75"/>
      <c r="R45" s="5">
        <f t="shared" si="3"/>
        <v>0</v>
      </c>
      <c r="S45" s="5">
        <f t="shared" si="3"/>
        <v>0</v>
      </c>
      <c r="T45" s="5">
        <f t="shared" si="4"/>
        <v>0</v>
      </c>
    </row>
    <row r="46" spans="2:20" ht="17.25" customHeight="1" x14ac:dyDescent="0.2">
      <c r="B46" s="37"/>
      <c r="C46" s="38"/>
      <c r="D46" s="39"/>
      <c r="E46" s="40"/>
      <c r="F46" s="40"/>
      <c r="G46" s="41">
        <f t="shared" si="1"/>
        <v>0</v>
      </c>
      <c r="H46" s="41">
        <f t="shared" si="2"/>
        <v>0</v>
      </c>
      <c r="I46" s="10"/>
      <c r="J46" s="42"/>
      <c r="K46" s="43" cm="1">
        <f t="array" ref="K46">_xlfn.IFS(T46&lt;4,0,T46&gt;=8,2,T46&lt;8&gt;=4,1,T46&lt;4,0)</f>
        <v>0</v>
      </c>
      <c r="L46" s="10"/>
      <c r="M46" s="44">
        <f t="shared" si="0"/>
        <v>0</v>
      </c>
      <c r="N46" s="73"/>
      <c r="O46" s="74"/>
      <c r="P46" s="74"/>
      <c r="Q46" s="75"/>
      <c r="R46" s="5">
        <f t="shared" si="3"/>
        <v>0</v>
      </c>
      <c r="S46" s="5">
        <f t="shared" si="3"/>
        <v>0</v>
      </c>
      <c r="T46" s="5">
        <f t="shared" si="4"/>
        <v>0</v>
      </c>
    </row>
    <row r="47" spans="2:20" ht="17.25" customHeight="1" x14ac:dyDescent="0.2">
      <c r="B47" s="37"/>
      <c r="C47" s="38"/>
      <c r="D47" s="39"/>
      <c r="E47" s="40"/>
      <c r="F47" s="40"/>
      <c r="G47" s="41">
        <f t="shared" si="1"/>
        <v>0</v>
      </c>
      <c r="H47" s="41">
        <f t="shared" si="2"/>
        <v>0</v>
      </c>
      <c r="I47" s="10"/>
      <c r="J47" s="42"/>
      <c r="K47" s="43" cm="1">
        <f t="array" ref="K47">_xlfn.IFS(T47&lt;4,0,T47&gt;=8,2,T47&lt;8&gt;=4,1,T47&lt;4,0)</f>
        <v>0</v>
      </c>
      <c r="L47" s="10"/>
      <c r="M47" s="44">
        <f t="shared" si="0"/>
        <v>0</v>
      </c>
      <c r="N47" s="73"/>
      <c r="O47" s="74"/>
      <c r="P47" s="74"/>
      <c r="Q47" s="75"/>
      <c r="R47" s="5">
        <f t="shared" si="3"/>
        <v>0</v>
      </c>
      <c r="S47" s="5">
        <f t="shared" si="3"/>
        <v>0</v>
      </c>
      <c r="T47" s="5">
        <f t="shared" si="4"/>
        <v>0</v>
      </c>
    </row>
    <row r="48" spans="2:20" ht="17.25" customHeight="1" x14ac:dyDescent="0.2">
      <c r="B48" s="37"/>
      <c r="C48" s="38"/>
      <c r="D48" s="39"/>
      <c r="E48" s="45"/>
      <c r="F48" s="45"/>
      <c r="G48" s="41">
        <f t="shared" si="1"/>
        <v>0</v>
      </c>
      <c r="H48" s="41">
        <f t="shared" si="2"/>
        <v>0</v>
      </c>
      <c r="I48" s="10"/>
      <c r="J48" s="42"/>
      <c r="K48" s="43" cm="1">
        <f t="array" ref="K48">_xlfn.IFS(T48&lt;4,0,T48&gt;=8,2,T48&lt;8&gt;=4,1,T48&lt;4,0)</f>
        <v>0</v>
      </c>
      <c r="L48" s="10"/>
      <c r="M48" s="44">
        <f t="shared" si="0"/>
        <v>0</v>
      </c>
      <c r="N48" s="73"/>
      <c r="O48" s="74"/>
      <c r="P48" s="74"/>
      <c r="Q48" s="75"/>
      <c r="R48" s="5">
        <f t="shared" si="3"/>
        <v>0</v>
      </c>
      <c r="S48" s="5">
        <f t="shared" si="3"/>
        <v>0</v>
      </c>
      <c r="T48" s="5">
        <f t="shared" si="4"/>
        <v>0</v>
      </c>
    </row>
    <row r="49" spans="1:20" ht="17.25" customHeight="1" x14ac:dyDescent="0.2">
      <c r="B49" s="37"/>
      <c r="C49" s="38"/>
      <c r="D49" s="39"/>
      <c r="E49" s="40"/>
      <c r="F49" s="40"/>
      <c r="G49" s="41">
        <f t="shared" si="1"/>
        <v>0</v>
      </c>
      <c r="H49" s="41">
        <f t="shared" si="2"/>
        <v>0</v>
      </c>
      <c r="I49" s="10"/>
      <c r="J49" s="42"/>
      <c r="K49" s="43" cm="1">
        <f t="array" ref="K49">_xlfn.IFS(T49&lt;4,0,T49&gt;=8,2,T49&lt;8&gt;=4,1,T49&lt;4,0)</f>
        <v>0</v>
      </c>
      <c r="L49" s="10"/>
      <c r="M49" s="44">
        <f t="shared" si="0"/>
        <v>0</v>
      </c>
      <c r="N49" s="73"/>
      <c r="O49" s="74"/>
      <c r="P49" s="74"/>
      <c r="Q49" s="75"/>
      <c r="R49" s="5">
        <f t="shared" si="3"/>
        <v>0</v>
      </c>
      <c r="S49" s="5">
        <f t="shared" si="3"/>
        <v>0</v>
      </c>
      <c r="T49" s="5">
        <f t="shared" si="4"/>
        <v>0</v>
      </c>
    </row>
    <row r="50" spans="1:20" ht="17.25" customHeight="1" x14ac:dyDescent="0.2">
      <c r="B50" s="37"/>
      <c r="C50" s="38"/>
      <c r="D50" s="39"/>
      <c r="E50" s="45"/>
      <c r="F50" s="45"/>
      <c r="G50" s="41">
        <f t="shared" si="1"/>
        <v>0</v>
      </c>
      <c r="H50" s="41">
        <f t="shared" si="2"/>
        <v>0</v>
      </c>
      <c r="I50" s="10"/>
      <c r="J50" s="42"/>
      <c r="K50" s="43" cm="1">
        <f t="array" ref="K50">_xlfn.IFS(T50&lt;4,0,T50&gt;=8,2,T50&lt;8&gt;=4,1,T50&lt;4,0)</f>
        <v>0</v>
      </c>
      <c r="L50" s="10"/>
      <c r="M50" s="44">
        <f t="shared" si="0"/>
        <v>0</v>
      </c>
      <c r="N50" s="73"/>
      <c r="O50" s="74"/>
      <c r="P50" s="74"/>
      <c r="Q50" s="75"/>
      <c r="R50" s="5">
        <f t="shared" si="3"/>
        <v>0</v>
      </c>
      <c r="S50" s="5">
        <f t="shared" si="3"/>
        <v>0</v>
      </c>
      <c r="T50" s="5">
        <f t="shared" si="4"/>
        <v>0</v>
      </c>
    </row>
    <row r="51" spans="1:20" ht="17.25" customHeight="1" thickBot="1" x14ac:dyDescent="0.25">
      <c r="B51" s="37"/>
      <c r="C51" s="38"/>
      <c r="D51" s="39"/>
      <c r="E51" s="46"/>
      <c r="F51" s="46"/>
      <c r="G51" s="41">
        <f t="shared" si="1"/>
        <v>0</v>
      </c>
      <c r="H51" s="41">
        <f t="shared" si="2"/>
        <v>0</v>
      </c>
      <c r="I51" s="10"/>
      <c r="J51" s="42"/>
      <c r="K51" s="43" cm="1">
        <f t="array" ref="K51">_xlfn.IFS(T51&lt;4,0,T51&gt;=8,2,T51&lt;8&gt;=4,1,T51&lt;4,0)</f>
        <v>0</v>
      </c>
      <c r="L51" s="10"/>
      <c r="M51" s="44">
        <f t="shared" si="0"/>
        <v>0</v>
      </c>
      <c r="N51" s="73"/>
      <c r="O51" s="74"/>
      <c r="P51" s="74"/>
      <c r="Q51" s="75"/>
      <c r="R51" s="5">
        <f t="shared" si="3"/>
        <v>0</v>
      </c>
      <c r="S51" s="5">
        <f t="shared" si="3"/>
        <v>0</v>
      </c>
      <c r="T51" s="5">
        <f t="shared" si="4"/>
        <v>0</v>
      </c>
    </row>
    <row r="52" spans="1:20" ht="22.5" customHeight="1" thickBot="1" x14ac:dyDescent="0.3">
      <c r="A52" s="9"/>
      <c r="B52" s="47"/>
      <c r="C52" s="10"/>
      <c r="D52" s="47"/>
      <c r="E52" s="47"/>
      <c r="F52" s="47"/>
      <c r="G52" s="48">
        <f>SUM(G31:G51)</f>
        <v>0.12499999999999994</v>
      </c>
      <c r="H52" s="48">
        <f>SUM(H31:H51)</f>
        <v>4.1666666666666741E-2</v>
      </c>
      <c r="I52" s="10"/>
      <c r="J52" s="47"/>
      <c r="K52" s="49">
        <f>SUM(K31:K51)</f>
        <v>1</v>
      </c>
      <c r="L52" s="10"/>
      <c r="M52" s="50">
        <f>SUM(M31:M51)</f>
        <v>5</v>
      </c>
      <c r="N52" s="92" t="s">
        <v>21</v>
      </c>
      <c r="O52" s="93"/>
      <c r="P52" s="93"/>
      <c r="Q52" s="94"/>
    </row>
    <row r="53" spans="1:20" ht="10.9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20" ht="18" customHeight="1" thickBot="1" x14ac:dyDescent="0.3">
      <c r="B54" s="10"/>
      <c r="C54" s="10"/>
      <c r="D54" s="10"/>
      <c r="E54" s="10"/>
      <c r="F54" s="10"/>
      <c r="G54" s="10"/>
      <c r="H54" s="10"/>
      <c r="I54" s="10"/>
      <c r="J54" s="10"/>
      <c r="K54" s="51" t="s">
        <v>20</v>
      </c>
      <c r="L54" s="10"/>
      <c r="M54" s="52">
        <v>797</v>
      </c>
      <c r="N54" s="10"/>
      <c r="O54" s="10"/>
      <c r="P54" s="10"/>
      <c r="Q54" s="10"/>
    </row>
    <row r="55" spans="1:20" ht="22.5" customHeight="1" thickBot="1" x14ac:dyDescent="0.3">
      <c r="B55" s="10"/>
      <c r="C55" s="10"/>
      <c r="D55" s="10"/>
      <c r="E55" s="10"/>
      <c r="F55" s="10"/>
      <c r="G55" s="10"/>
      <c r="H55" s="10"/>
      <c r="I55" s="10"/>
      <c r="J55" s="53"/>
      <c r="K55" s="88" t="s">
        <v>23</v>
      </c>
      <c r="L55" s="89"/>
      <c r="M55" s="54">
        <f>+M52*M54</f>
        <v>3985</v>
      </c>
      <c r="N55" s="88" t="s">
        <v>14</v>
      </c>
      <c r="O55" s="91"/>
      <c r="P55" s="91"/>
      <c r="Q55" s="89"/>
    </row>
  </sheetData>
  <sheetProtection sheet="1" objects="1" scenarios="1" selectLockedCells="1" selectUnlockedCells="1"/>
  <mergeCells count="37">
    <mergeCell ref="N31:Q31"/>
    <mergeCell ref="B6:Q6"/>
    <mergeCell ref="B13:Q13"/>
    <mergeCell ref="B15:Q15"/>
    <mergeCell ref="B19:D19"/>
    <mergeCell ref="E19:J19"/>
    <mergeCell ref="N19:O19"/>
    <mergeCell ref="P19:Q19"/>
    <mergeCell ref="B20:D20"/>
    <mergeCell ref="E20:J20"/>
    <mergeCell ref="P20:Q20"/>
    <mergeCell ref="B21:D21"/>
    <mergeCell ref="E21:Q21"/>
    <mergeCell ref="N44:Q44"/>
    <mergeCell ref="N38:Q38"/>
    <mergeCell ref="N32:Q32"/>
    <mergeCell ref="N33:Q33"/>
    <mergeCell ref="N34:Q34"/>
    <mergeCell ref="N35:Q35"/>
    <mergeCell ref="N36:Q36"/>
    <mergeCell ref="N37:Q37"/>
    <mergeCell ref="N51:Q51"/>
    <mergeCell ref="N52:Q52"/>
    <mergeCell ref="K55:L55"/>
    <mergeCell ref="N55:Q55"/>
    <mergeCell ref="E25:F25"/>
    <mergeCell ref="N45:Q45"/>
    <mergeCell ref="N46:Q46"/>
    <mergeCell ref="N47:Q47"/>
    <mergeCell ref="N48:Q48"/>
    <mergeCell ref="N49:Q49"/>
    <mergeCell ref="N50:Q50"/>
    <mergeCell ref="N39:Q39"/>
    <mergeCell ref="N40:Q40"/>
    <mergeCell ref="N41:Q41"/>
    <mergeCell ref="N42:Q42"/>
    <mergeCell ref="N43:Q43"/>
  </mergeCells>
  <pageMargins left="0.35433070866141736" right="0.23622047244094491" top="0.74803149606299213" bottom="0.74803149606299213" header="0.31496062992125984" footer="0.31496062992125984"/>
  <pageSetup paperSize="9" scale="6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errorStyle="warning" allowBlank="1" showInputMessage="1" showErrorMessage="1" errorTitle="Feil" error="Obs! Velg verdi i nedtrekksmeny" prompt="Angi timesats" xr:uid="{0BD53608-FE9B-44B7-A03F-4BA0F1416527}">
          <x14:formula1>
            <xm:f>'Ark2'!$B$18:$B$20</xm:f>
          </x14:formula1>
          <xm:sqref>M54</xm:sqref>
        </x14:dataValidation>
        <x14:dataValidation type="list" allowBlank="1" showInputMessage="1" showErrorMessage="1" prompt="Angi timekategori" xr:uid="{6C647D09-C4F6-4F09-B1AF-9C7EFE56C318}">
          <x14:formula1>
            <xm:f>'Ark2'!$B$6:$B$9</xm:f>
          </x14:formula1>
          <xm:sqref>D31:D51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C21"/>
  <sheetViews>
    <sheetView workbookViewId="0"/>
  </sheetViews>
  <sheetFormatPr baseColWidth="10" defaultRowHeight="12.75" x14ac:dyDescent="0.2"/>
  <cols>
    <col min="2" max="2" width="14.85546875" customWidth="1"/>
  </cols>
  <sheetData>
    <row r="5" spans="1:3" x14ac:dyDescent="0.2">
      <c r="A5" s="2"/>
      <c r="B5" s="4" t="s">
        <v>8</v>
      </c>
      <c r="C5" s="2"/>
    </row>
    <row r="6" spans="1:3" x14ac:dyDescent="0.2">
      <c r="A6" s="2"/>
      <c r="B6" s="4"/>
      <c r="C6" s="2"/>
    </row>
    <row r="7" spans="1:3" x14ac:dyDescent="0.2">
      <c r="A7" s="2"/>
      <c r="B7" s="4" t="s">
        <v>11</v>
      </c>
      <c r="C7" s="2"/>
    </row>
    <row r="8" spans="1:3" x14ac:dyDescent="0.2">
      <c r="A8" s="2"/>
      <c r="B8" s="4" t="s">
        <v>24</v>
      </c>
      <c r="C8" s="2"/>
    </row>
    <row r="9" spans="1:3" x14ac:dyDescent="0.2">
      <c r="A9" s="1"/>
      <c r="B9" s="4" t="s">
        <v>2</v>
      </c>
      <c r="C9" s="1"/>
    </row>
    <row r="10" spans="1:3" x14ac:dyDescent="0.2">
      <c r="A10" s="1"/>
      <c r="B10" s="1"/>
      <c r="C10" s="1"/>
    </row>
    <row r="11" spans="1:3" x14ac:dyDescent="0.2">
      <c r="B11" s="1"/>
    </row>
    <row r="16" spans="1:3" x14ac:dyDescent="0.2">
      <c r="B16" s="4" t="s">
        <v>20</v>
      </c>
    </row>
    <row r="17" spans="2:2" x14ac:dyDescent="0.2">
      <c r="B17" s="4"/>
    </row>
    <row r="18" spans="2:2" x14ac:dyDescent="0.2">
      <c r="B18" s="30">
        <v>776</v>
      </c>
    </row>
    <row r="19" spans="2:2" x14ac:dyDescent="0.2">
      <c r="B19" s="30">
        <v>797</v>
      </c>
    </row>
    <row r="20" spans="2:2" x14ac:dyDescent="0.2">
      <c r="B20" s="30">
        <v>823</v>
      </c>
    </row>
    <row r="21" spans="2:2" x14ac:dyDescent="0.2">
      <c r="B21" s="30">
        <v>860</v>
      </c>
    </row>
  </sheetData>
  <sheetProtection selectLockedCells="1" selectUnlockedCells="1"/>
  <phoneticPr fontId="0" type="noConversion"/>
  <pageMargins left="0.75" right="0.75" top="1" bottom="1" header="0.5" footer="0.5"/>
  <headerFooter alignWithMargins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Timeliste</vt:lpstr>
      <vt:lpstr>Eksempel</vt:lpstr>
      <vt:lpstr>Ark2</vt:lpstr>
      <vt:lpstr>Eksempel!Utskriftsområde</vt:lpstr>
      <vt:lpstr>Timeliste!Utskriftsområde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Beate Svenningsen</dc:creator>
  <cp:lastModifiedBy>Mona Mørk</cp:lastModifiedBy>
  <cp:lastPrinted>2026-09-14T12:48:52Z</cp:lastPrinted>
  <dcterms:created xsi:type="dcterms:W3CDTF">1997-01-16T18:32:43Z</dcterms:created>
  <dcterms:modified xsi:type="dcterms:W3CDTF">2026-09-14T12:49:24Z</dcterms:modified>
</cp:coreProperties>
</file>