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oro365-my.sharepoint.com/personal/nfh_koro_no/Documents/Opplastning mellomstasjon/"/>
    </mc:Choice>
  </mc:AlternateContent>
  <xr:revisionPtr revIDLastSave="0" documentId="8_{01447FE8-961B-4DF9-A3EB-D88E42AACD5C}" xr6:coauthVersionLast="47" xr6:coauthVersionMax="47" xr10:uidLastSave="{00000000-0000-0000-0000-000000000000}"/>
  <bookViews>
    <workbookView xWindow="960" yWindow="705" windowWidth="25650" windowHeight="18720" xr2:uid="{00000000-000D-0000-FFFF-FFFF00000000}"/>
  </bookViews>
  <sheets>
    <sheet name="Timeliste" sheetId="1" r:id="rId1"/>
    <sheet name="Eksempel" sheetId="6" r:id="rId2"/>
    <sheet name="Ark2" sheetId="2" state="hidden" r:id="rId3"/>
  </sheets>
  <definedNames>
    <definedName name="_xlnm.Print_Area" localSheetId="1">Eksempel!$A$2:$O$52</definedName>
    <definedName name="_xlnm.Print_Area" localSheetId="0">Timeliste!$A$12:$O$62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8" i="1" l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27" i="1"/>
  <c r="H47" i="6" l="1"/>
  <c r="H46" i="6"/>
  <c r="H45" i="6"/>
  <c r="H44" i="6"/>
  <c r="H43" i="6"/>
  <c r="Q43" i="6" s="1"/>
  <c r="H42" i="6"/>
  <c r="Q42" i="6" s="1"/>
  <c r="H41" i="6"/>
  <c r="Q41" i="6" s="1"/>
  <c r="H40" i="6"/>
  <c r="Q40" i="6" s="1"/>
  <c r="H39" i="6"/>
  <c r="Q39" i="6" s="1"/>
  <c r="H38" i="6"/>
  <c r="Q38" i="6" s="1"/>
  <c r="H37" i="6"/>
  <c r="Q37" i="6" s="1"/>
  <c r="H36" i="6"/>
  <c r="Q36" i="6" s="1"/>
  <c r="H35" i="6"/>
  <c r="H34" i="6"/>
  <c r="H33" i="6"/>
  <c r="H32" i="6"/>
  <c r="H31" i="6"/>
  <c r="Q31" i="6" s="1"/>
  <c r="H30" i="6"/>
  <c r="Q30" i="6" s="1"/>
  <c r="H29" i="6"/>
  <c r="Q29" i="6" s="1"/>
  <c r="H28" i="6"/>
  <c r="Q28" i="6" s="1"/>
  <c r="H27" i="6"/>
  <c r="Q27" i="6" s="1"/>
  <c r="H26" i="6"/>
  <c r="Q26" i="6" s="1"/>
  <c r="H25" i="6"/>
  <c r="Q25" i="6" s="1"/>
  <c r="H24" i="6"/>
  <c r="Q24" i="6" s="1"/>
  <c r="H23" i="6"/>
  <c r="Q23" i="6" s="1"/>
  <c r="H22" i="6"/>
  <c r="Q22" i="6" s="1"/>
  <c r="H21" i="6"/>
  <c r="Q21" i="6" s="1"/>
  <c r="H20" i="6"/>
  <c r="Q20" i="6" s="1"/>
  <c r="H19" i="6"/>
  <c r="Q19" i="6" s="1"/>
  <c r="H18" i="6"/>
  <c r="Q18" i="6" s="1"/>
  <c r="H17" i="6"/>
  <c r="G22" i="6"/>
  <c r="P22" i="6" s="1"/>
  <c r="G17" i="6"/>
  <c r="P17" i="6" s="1"/>
  <c r="G18" i="6"/>
  <c r="R47" i="6"/>
  <c r="K47" i="6" s="1" a="1"/>
  <c r="K47" i="6" s="1"/>
  <c r="Q47" i="6"/>
  <c r="G47" i="6"/>
  <c r="P47" i="6" s="1"/>
  <c r="R46" i="6"/>
  <c r="K46" i="6" s="1" a="1"/>
  <c r="K46" i="6" s="1"/>
  <c r="Q46" i="6"/>
  <c r="G46" i="6"/>
  <c r="P46" i="6" s="1"/>
  <c r="R45" i="6"/>
  <c r="K45" i="6" s="1" a="1"/>
  <c r="K45" i="6" s="1"/>
  <c r="Q45" i="6"/>
  <c r="G45" i="6"/>
  <c r="P45" i="6" s="1"/>
  <c r="R44" i="6"/>
  <c r="K44" i="6" s="1" a="1"/>
  <c r="K44" i="6" s="1"/>
  <c r="Q44" i="6"/>
  <c r="G44" i="6"/>
  <c r="P44" i="6" s="1"/>
  <c r="R43" i="6"/>
  <c r="K43" i="6" s="1" a="1"/>
  <c r="K43" i="6" s="1"/>
  <c r="G43" i="6"/>
  <c r="P43" i="6" s="1"/>
  <c r="R42" i="6"/>
  <c r="K42" i="6" s="1" a="1"/>
  <c r="K42" i="6" s="1"/>
  <c r="G42" i="6"/>
  <c r="P42" i="6" s="1"/>
  <c r="R41" i="6"/>
  <c r="K41" i="6" s="1" a="1"/>
  <c r="K41" i="6" s="1"/>
  <c r="G41" i="6"/>
  <c r="P41" i="6" s="1"/>
  <c r="R40" i="6"/>
  <c r="K40" i="6" s="1" a="1"/>
  <c r="K40" i="6" s="1"/>
  <c r="G40" i="6"/>
  <c r="P40" i="6" s="1"/>
  <c r="R39" i="6"/>
  <c r="K39" i="6" s="1" a="1"/>
  <c r="K39" i="6" s="1"/>
  <c r="G39" i="6"/>
  <c r="P39" i="6" s="1"/>
  <c r="R38" i="6"/>
  <c r="K38" i="6" s="1" a="1"/>
  <c r="K38" i="6" s="1"/>
  <c r="G38" i="6"/>
  <c r="P38" i="6" s="1"/>
  <c r="R37" i="6"/>
  <c r="K37" i="6" s="1" a="1"/>
  <c r="K37" i="6" s="1"/>
  <c r="G37" i="6"/>
  <c r="P37" i="6" s="1"/>
  <c r="R36" i="6"/>
  <c r="K36" i="6" s="1" a="1"/>
  <c r="K36" i="6" s="1"/>
  <c r="G36" i="6"/>
  <c r="P36" i="6" s="1"/>
  <c r="R35" i="6"/>
  <c r="K35" i="6" s="1" a="1"/>
  <c r="K35" i="6" s="1"/>
  <c r="Q35" i="6"/>
  <c r="G35" i="6"/>
  <c r="P35" i="6" s="1"/>
  <c r="R34" i="6"/>
  <c r="K34" i="6" s="1" a="1"/>
  <c r="K34" i="6" s="1"/>
  <c r="Q34" i="6"/>
  <c r="G34" i="6"/>
  <c r="P34" i="6" s="1"/>
  <c r="R33" i="6"/>
  <c r="K33" i="6" s="1" a="1"/>
  <c r="K33" i="6" s="1"/>
  <c r="Q33" i="6"/>
  <c r="G33" i="6"/>
  <c r="P33" i="6" s="1"/>
  <c r="R32" i="6"/>
  <c r="K32" i="6" s="1" a="1"/>
  <c r="K32" i="6" s="1"/>
  <c r="Q32" i="6"/>
  <c r="G32" i="6"/>
  <c r="P32" i="6" s="1"/>
  <c r="R31" i="6"/>
  <c r="K31" i="6" s="1" a="1"/>
  <c r="K31" i="6" s="1"/>
  <c r="G31" i="6"/>
  <c r="P31" i="6" s="1"/>
  <c r="R30" i="6"/>
  <c r="K30" i="6" s="1" a="1"/>
  <c r="K30" i="6" s="1"/>
  <c r="G30" i="6"/>
  <c r="P30" i="6" s="1"/>
  <c r="R29" i="6"/>
  <c r="K29" i="6" s="1" a="1"/>
  <c r="K29" i="6" s="1"/>
  <c r="G29" i="6"/>
  <c r="P29" i="6" s="1"/>
  <c r="R28" i="6"/>
  <c r="K28" i="6" s="1" a="1"/>
  <c r="K28" i="6" s="1"/>
  <c r="G28" i="6"/>
  <c r="P28" i="6" s="1"/>
  <c r="R27" i="6"/>
  <c r="K27" i="6" s="1" a="1"/>
  <c r="K27" i="6" s="1"/>
  <c r="G27" i="6"/>
  <c r="P27" i="6" s="1"/>
  <c r="R26" i="6"/>
  <c r="K26" i="6" s="1" a="1"/>
  <c r="K26" i="6" s="1"/>
  <c r="G26" i="6"/>
  <c r="P26" i="6" s="1"/>
  <c r="R25" i="6"/>
  <c r="K25" i="6" s="1" a="1"/>
  <c r="K25" i="6" s="1"/>
  <c r="G25" i="6"/>
  <c r="P25" i="6" s="1"/>
  <c r="R24" i="6"/>
  <c r="K24" i="6" s="1" a="1"/>
  <c r="K24" i="6" s="1"/>
  <c r="G24" i="6"/>
  <c r="P24" i="6" s="1"/>
  <c r="R23" i="6"/>
  <c r="K23" i="6" s="1" a="1"/>
  <c r="K23" i="6" s="1"/>
  <c r="G23" i="6"/>
  <c r="P23" i="6" s="1"/>
  <c r="R22" i="6"/>
  <c r="K22" i="6" a="1"/>
  <c r="K22" i="6" s="1"/>
  <c r="R21" i="6"/>
  <c r="K21" i="6" s="1" a="1"/>
  <c r="K21" i="6" s="1"/>
  <c r="G21" i="6"/>
  <c r="P21" i="6" s="1"/>
  <c r="R20" i="6"/>
  <c r="K20" i="6" s="1" a="1"/>
  <c r="K20" i="6" s="1"/>
  <c r="G20" i="6"/>
  <c r="P20" i="6" s="1"/>
  <c r="R19" i="6"/>
  <c r="K19" i="6" s="1" a="1"/>
  <c r="K19" i="6" s="1"/>
  <c r="G19" i="6"/>
  <c r="P19" i="6" s="1"/>
  <c r="R18" i="6"/>
  <c r="K18" i="6" s="1" a="1"/>
  <c r="K18" i="6" s="1"/>
  <c r="R17" i="6"/>
  <c r="K17" i="6" s="1" a="1"/>
  <c r="K17" i="6" s="1"/>
  <c r="R45" i="1"/>
  <c r="K45" i="1" s="1" a="1"/>
  <c r="K45" i="1" s="1"/>
  <c r="Q45" i="1"/>
  <c r="G45" i="1"/>
  <c r="P45" i="1" s="1"/>
  <c r="R44" i="1"/>
  <c r="K44" i="1" s="1" a="1"/>
  <c r="K44" i="1" s="1"/>
  <c r="Q44" i="1"/>
  <c r="G44" i="1"/>
  <c r="P44" i="1" s="1"/>
  <c r="R43" i="1"/>
  <c r="K43" i="1" s="1" a="1"/>
  <c r="K43" i="1" s="1"/>
  <c r="Q43" i="1"/>
  <c r="G43" i="1"/>
  <c r="P43" i="1" s="1"/>
  <c r="R42" i="1"/>
  <c r="K42" i="1" s="1" a="1"/>
  <c r="K42" i="1" s="1"/>
  <c r="Q42" i="1"/>
  <c r="G42" i="1"/>
  <c r="P42" i="1" s="1"/>
  <c r="R41" i="1"/>
  <c r="K41" i="1" s="1" a="1"/>
  <c r="K41" i="1" s="1"/>
  <c r="Q41" i="1"/>
  <c r="G41" i="1"/>
  <c r="P41" i="1" s="1"/>
  <c r="R36" i="1"/>
  <c r="K36" i="1" s="1" a="1"/>
  <c r="K36" i="1" s="1"/>
  <c r="Q36" i="1"/>
  <c r="G36" i="1"/>
  <c r="P36" i="1" s="1"/>
  <c r="R35" i="1"/>
  <c r="K35" i="1" s="1" a="1"/>
  <c r="K35" i="1" s="1"/>
  <c r="Q35" i="1"/>
  <c r="G35" i="1"/>
  <c r="P35" i="1" s="1"/>
  <c r="R34" i="1"/>
  <c r="K34" i="1" s="1" a="1"/>
  <c r="K34" i="1" s="1"/>
  <c r="Q34" i="1"/>
  <c r="G34" i="1"/>
  <c r="P34" i="1" s="1"/>
  <c r="R52" i="1"/>
  <c r="K52" i="1" s="1" a="1"/>
  <c r="K52" i="1" s="1"/>
  <c r="Q52" i="1"/>
  <c r="G52" i="1"/>
  <c r="P52" i="1" s="1"/>
  <c r="R51" i="1"/>
  <c r="K51" i="1" s="1" a="1"/>
  <c r="K51" i="1" s="1"/>
  <c r="Q51" i="1"/>
  <c r="G51" i="1"/>
  <c r="P51" i="1" s="1"/>
  <c r="R50" i="1"/>
  <c r="K50" i="1" s="1" a="1"/>
  <c r="K50" i="1" s="1"/>
  <c r="Q50" i="1"/>
  <c r="G50" i="1"/>
  <c r="P50" i="1" s="1"/>
  <c r="R49" i="1"/>
  <c r="K49" i="1" s="1" a="1"/>
  <c r="K49" i="1" s="1"/>
  <c r="Q49" i="1"/>
  <c r="G49" i="1"/>
  <c r="P49" i="1" s="1"/>
  <c r="R48" i="1"/>
  <c r="K48" i="1" s="1" a="1"/>
  <c r="K48" i="1" s="1"/>
  <c r="Q48" i="1"/>
  <c r="G48" i="1"/>
  <c r="P48" i="1" s="1"/>
  <c r="R47" i="1"/>
  <c r="K47" i="1" s="1" a="1"/>
  <c r="K47" i="1" s="1"/>
  <c r="Q47" i="1"/>
  <c r="G47" i="1"/>
  <c r="P47" i="1" s="1"/>
  <c r="R46" i="1"/>
  <c r="K46" i="1" s="1" a="1"/>
  <c r="K46" i="1" s="1"/>
  <c r="Q46" i="1"/>
  <c r="G46" i="1"/>
  <c r="P46" i="1" s="1"/>
  <c r="R40" i="1"/>
  <c r="K40" i="1" s="1" a="1"/>
  <c r="K40" i="1" s="1"/>
  <c r="Q40" i="1"/>
  <c r="G40" i="1"/>
  <c r="P40" i="1" s="1"/>
  <c r="R56" i="1"/>
  <c r="K56" i="1" s="1" a="1"/>
  <c r="K56" i="1" s="1"/>
  <c r="Q56" i="1"/>
  <c r="G56" i="1"/>
  <c r="P56" i="1" s="1"/>
  <c r="R38" i="1"/>
  <c r="K38" i="1" s="1" a="1"/>
  <c r="K38" i="1" s="1"/>
  <c r="Q38" i="1"/>
  <c r="G38" i="1"/>
  <c r="P38" i="1" s="1"/>
  <c r="R33" i="1"/>
  <c r="K33" i="1" s="1" a="1"/>
  <c r="K33" i="1" s="1"/>
  <c r="Q33" i="1"/>
  <c r="G33" i="1"/>
  <c r="P33" i="1" s="1"/>
  <c r="G28" i="1"/>
  <c r="P28" i="1" s="1"/>
  <c r="G29" i="1"/>
  <c r="P29" i="1" s="1"/>
  <c r="G30" i="1"/>
  <c r="P30" i="1" s="1"/>
  <c r="G31" i="1"/>
  <c r="P31" i="1" s="1"/>
  <c r="G32" i="1"/>
  <c r="P32" i="1" s="1"/>
  <c r="G37" i="1"/>
  <c r="P37" i="1" s="1"/>
  <c r="G39" i="1"/>
  <c r="P39" i="1" s="1"/>
  <c r="G53" i="1"/>
  <c r="P53" i="1" s="1"/>
  <c r="G54" i="1"/>
  <c r="P54" i="1" s="1"/>
  <c r="G55" i="1"/>
  <c r="P55" i="1" s="1"/>
  <c r="G57" i="1"/>
  <c r="P57" i="1" s="1"/>
  <c r="G27" i="1"/>
  <c r="R55" i="1"/>
  <c r="K55" i="1" s="1" a="1"/>
  <c r="K55" i="1" s="1"/>
  <c r="Q55" i="1"/>
  <c r="R54" i="1"/>
  <c r="K54" i="1" s="1" a="1"/>
  <c r="K54" i="1" s="1"/>
  <c r="Q54" i="1"/>
  <c r="R53" i="1"/>
  <c r="K53" i="1" s="1" a="1"/>
  <c r="K53" i="1" s="1"/>
  <c r="Q53" i="1"/>
  <c r="R39" i="1"/>
  <c r="K39" i="1" s="1" a="1"/>
  <c r="K39" i="1" s="1"/>
  <c r="Q39" i="1"/>
  <c r="R28" i="1"/>
  <c r="K28" i="1" s="1" a="1"/>
  <c r="K28" i="1" s="1"/>
  <c r="R29" i="1"/>
  <c r="K29" i="1" s="1" a="1"/>
  <c r="K29" i="1" s="1"/>
  <c r="R30" i="1"/>
  <c r="K30" i="1" s="1" a="1"/>
  <c r="K30" i="1" s="1"/>
  <c r="R31" i="1"/>
  <c r="K31" i="1" s="1" a="1"/>
  <c r="K31" i="1" s="1"/>
  <c r="R32" i="1"/>
  <c r="K32" i="1" s="1" a="1"/>
  <c r="K32" i="1" s="1"/>
  <c r="R37" i="1"/>
  <c r="K37" i="1" s="1" a="1"/>
  <c r="K37" i="1" s="1"/>
  <c r="R57" i="1"/>
  <c r="K57" i="1" s="1" a="1"/>
  <c r="K57" i="1" s="1"/>
  <c r="Q57" i="1"/>
  <c r="Q37" i="1"/>
  <c r="Q32" i="1"/>
  <c r="Q31" i="1"/>
  <c r="Q30" i="1"/>
  <c r="Q29" i="1"/>
  <c r="Q28" i="1"/>
  <c r="R27" i="1"/>
  <c r="K27" i="1" s="1" a="1"/>
  <c r="K27" i="1" s="1"/>
  <c r="M27" i="6" l="1"/>
  <c r="M33" i="6"/>
  <c r="M36" i="6"/>
  <c r="M39" i="6"/>
  <c r="M42" i="6"/>
  <c r="M28" i="6"/>
  <c r="M40" i="6"/>
  <c r="M31" i="6"/>
  <c r="M34" i="6"/>
  <c r="M37" i="6"/>
  <c r="M43" i="6"/>
  <c r="M46" i="6"/>
  <c r="M43" i="1"/>
  <c r="M25" i="6"/>
  <c r="M24" i="6"/>
  <c r="G48" i="6"/>
  <c r="M22" i="6"/>
  <c r="M19" i="6"/>
  <c r="H48" i="6"/>
  <c r="Q17" i="6"/>
  <c r="M17" i="6" s="1"/>
  <c r="M30" i="6"/>
  <c r="M21" i="6"/>
  <c r="M20" i="6"/>
  <c r="M26" i="6"/>
  <c r="M32" i="6"/>
  <c r="M38" i="6"/>
  <c r="M41" i="6"/>
  <c r="M47" i="6"/>
  <c r="K48" i="6"/>
  <c r="M23" i="6"/>
  <c r="M29" i="6"/>
  <c r="M35" i="6"/>
  <c r="M44" i="6"/>
  <c r="M45" i="6"/>
  <c r="P18" i="6"/>
  <c r="M18" i="6" s="1"/>
  <c r="M41" i="1"/>
  <c r="M44" i="1"/>
  <c r="M45" i="1"/>
  <c r="M42" i="1"/>
  <c r="M35" i="1"/>
  <c r="M34" i="1"/>
  <c r="M36" i="1"/>
  <c r="M52" i="1"/>
  <c r="M51" i="1"/>
  <c r="M46" i="1"/>
  <c r="M48" i="1"/>
  <c r="M50" i="1"/>
  <c r="M40" i="1"/>
  <c r="M49" i="1"/>
  <c r="M47" i="1"/>
  <c r="M56" i="1"/>
  <c r="M38" i="1"/>
  <c r="M33" i="1"/>
  <c r="M55" i="1"/>
  <c r="M53" i="1"/>
  <c r="M39" i="1"/>
  <c r="M54" i="1"/>
  <c r="M37" i="1"/>
  <c r="M31" i="1"/>
  <c r="M29" i="1"/>
  <c r="M57" i="1"/>
  <c r="M32" i="1"/>
  <c r="M30" i="1"/>
  <c r="K58" i="1"/>
  <c r="M28" i="1"/>
  <c r="H58" i="1"/>
  <c r="G58" i="1"/>
  <c r="P27" i="1"/>
  <c r="Q27" i="1"/>
  <c r="M48" i="6" l="1"/>
  <c r="M51" i="6" s="1"/>
  <c r="M27" i="1"/>
  <c r="M58" i="1" s="1"/>
  <c r="M61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<sst xmlns="http://schemas.openxmlformats.org/spreadsheetml/2006/main" count="102" uniqueCount="51">
  <si>
    <t>Møter</t>
  </si>
  <si>
    <t>Dato:</t>
  </si>
  <si>
    <t>Reisetid</t>
  </si>
  <si>
    <t>Kontaktperson i KORO:</t>
  </si>
  <si>
    <t>Avsenders navn:</t>
  </si>
  <si>
    <t>Arbeidstid:</t>
  </si>
  <si>
    <t>Nærmere forklaring på utført arbeid</t>
  </si>
  <si>
    <t>Det honoreres normalt for inntil 8 timer pr. dag foruten reisetidskompensasjon</t>
  </si>
  <si>
    <t>Kunstprosjekt nr:</t>
  </si>
  <si>
    <t xml:space="preserve">Kunstprosjekt navn: </t>
  </si>
  <si>
    <t>KORO Kunst i offentlige rom</t>
  </si>
  <si>
    <t xml:space="preserve">Fra kl.  </t>
  </si>
  <si>
    <t>Til kl.</t>
  </si>
  <si>
    <t>Reise</t>
  </si>
  <si>
    <t>Timekategori</t>
  </si>
  <si>
    <t>Sum timer</t>
  </si>
  <si>
    <t>Merknader/type oppdrag:</t>
  </si>
  <si>
    <t>Møte</t>
  </si>
  <si>
    <t>(tt:mm)</t>
  </si>
  <si>
    <r>
      <rPr>
        <b/>
        <sz val="11"/>
        <rFont val="Arial"/>
        <family val="2"/>
      </rPr>
      <t>Timeliste</t>
    </r>
    <r>
      <rPr>
        <sz val="11"/>
        <rFont val="Arial"/>
        <family val="2"/>
      </rPr>
      <t xml:space="preserve"> </t>
    </r>
    <r>
      <rPr>
        <sz val="10"/>
        <rFont val="Arial"/>
        <family val="2"/>
      </rPr>
      <t xml:space="preserve">(vedlegges som PDF-dokument ved elektronisk innsendelse av honorarkrav) </t>
    </r>
  </si>
  <si>
    <t>Beløp settes inn på e-skjema lønnart 5535</t>
  </si>
  <si>
    <t>kompensasjon</t>
  </si>
  <si>
    <t>timer/min.</t>
  </si>
  <si>
    <t>4 timer og mer t/r = 1 time honorar</t>
  </si>
  <si>
    <t>8 timer og mer t/r = 2 timer honorar</t>
  </si>
  <si>
    <t>Møte ang. xxxx</t>
  </si>
  <si>
    <t>EKSEMPEL</t>
  </si>
  <si>
    <t>Timesats</t>
  </si>
  <si>
    <t>Sum antall timer</t>
  </si>
  <si>
    <t>(dd.mm.åååå)</t>
  </si>
  <si>
    <t>Når all aktivitet er registrert, velg riktig timesats for beregning av honorarbeløp. Obs! Fyll ut én timeliste per timesats.</t>
  </si>
  <si>
    <r>
      <t xml:space="preserve">Ferdig utfylt liste lagres i PDF-format. Velg </t>
    </r>
    <r>
      <rPr>
        <b/>
        <sz val="8"/>
        <rFont val="Arial"/>
        <family val="2"/>
      </rPr>
      <t>Fil / Skriv ut / og</t>
    </r>
    <r>
      <rPr>
        <sz val="8"/>
        <rFont val="Arial"/>
        <family val="2"/>
      </rPr>
      <t xml:space="preserve"> angi skriver "Microsoft print til PDF" og lagre filen.</t>
    </r>
  </si>
  <si>
    <t>Etternavn, Fornavn</t>
  </si>
  <si>
    <t>2XXXXX</t>
  </si>
  <si>
    <t>Xxxxxx</t>
  </si>
  <si>
    <t>Sum honorar</t>
  </si>
  <si>
    <t>dd.mm.åååå</t>
  </si>
  <si>
    <r>
      <rPr>
        <b/>
        <sz val="8"/>
        <rFont val="Arial"/>
        <family val="2"/>
      </rPr>
      <t>Reise</t>
    </r>
    <r>
      <rPr>
        <sz val="8"/>
        <rFont val="Arial"/>
        <family val="2"/>
      </rPr>
      <t xml:space="preserve">: </t>
    </r>
  </si>
  <si>
    <t>Kompensasjon for reisetid per dag:</t>
  </si>
  <si>
    <t>Reise Tønsberg-Trondheim for montering xxxx</t>
  </si>
  <si>
    <t>Arbeid</t>
  </si>
  <si>
    <t>Reise Oslo-Tromsø t/r for møte i forb. med xxxx</t>
  </si>
  <si>
    <t>Utarbeide xxxx</t>
  </si>
  <si>
    <t>Montering xxxx</t>
  </si>
  <si>
    <t>Reise Trondheim-Tønsberg etter montering xxxx</t>
  </si>
  <si>
    <t xml:space="preserve">Arbeid </t>
  </si>
  <si>
    <r>
      <t xml:space="preserve">Fyll ut </t>
    </r>
    <r>
      <rPr>
        <b/>
        <sz val="8"/>
        <rFont val="Arial"/>
        <family val="2"/>
      </rPr>
      <t>kun</t>
    </r>
    <r>
      <rPr>
        <sz val="8"/>
        <rFont val="Arial"/>
        <family val="2"/>
      </rPr>
      <t xml:space="preserve"> dato og velg timekategori "Reise" i listen. Legg inn antall timer og minutter i kolonnen "Reisetid" </t>
    </r>
    <r>
      <rPr>
        <sz val="8"/>
        <color rgb="FFFF0000"/>
        <rFont val="Arial"/>
        <family val="2"/>
      </rPr>
      <t>(format tt:mm)</t>
    </r>
    <r>
      <rPr>
        <sz val="8"/>
        <rFont val="Arial"/>
        <family val="2"/>
      </rPr>
      <t>. Angi minutter til nærmeste kvarter.</t>
    </r>
  </si>
  <si>
    <r>
      <t xml:space="preserve">Fyll ut dato, velg riktig timekategori i listen og angi klokkeslett fra-til </t>
    </r>
    <r>
      <rPr>
        <sz val="8"/>
        <color rgb="FFFF0000"/>
        <rFont val="Arial"/>
        <family val="2"/>
      </rPr>
      <t>(format tt:mm)</t>
    </r>
    <r>
      <rPr>
        <sz val="8"/>
        <rFont val="Arial"/>
        <family val="2"/>
      </rPr>
      <t>. Angi klokkeslett til nærmeste kvarter.</t>
    </r>
  </si>
  <si>
    <r>
      <rPr>
        <b/>
        <sz val="8"/>
        <rFont val="Arial"/>
        <family val="2"/>
      </rPr>
      <t>Arbeid / møter:</t>
    </r>
    <r>
      <rPr>
        <sz val="8"/>
        <rFont val="Arial"/>
        <family val="2"/>
      </rPr>
      <t xml:space="preserve"> </t>
    </r>
  </si>
  <si>
    <t>Informasjon om utfylling av skjema</t>
  </si>
  <si>
    <t>Kun fargede felt fylles ut. Se også "Veiledning til timeliste og honorarsatser" og "E-registrering i SAP".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</si>
</sst>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kr&quot;\ * #,##0.00_-;\-&quot;kr&quot;\ * #,##0.00_-;_-&quot;kr&quot;\ * &quot;-&quot;??_-;_-@_-"/>
    <numFmt numFmtId="43" formatCode="_-* #,##0.00_-;\-* #,##0.00_-;_-* &quot;-&quot;??_-;_-@_-"/>
    <numFmt numFmtId="164" formatCode="hh:mm;@"/>
    <numFmt numFmtId="165" formatCode="h:mm"/>
  </numFmts>
  <fonts count="12" x14ac:knownFonts="1">
    <font>
      <sz val="10"/>
      <name val="Arial"/>
    </font>
    <font>
      <b/>
      <sz val="11"/>
      <name val="Arial"/>
      <family val="2"/>
    </font>
    <font>
      <sz val="10"/>
      <name val="Arial"/>
      <family val="2"/>
    </font>
    <font>
      <sz val="10"/>
      <color indexed="2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8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2" fontId="2" fillId="0" borderId="0" xfId="0" applyNumberFormat="1" applyFont="1"/>
    <xf numFmtId="0" fontId="2" fillId="0" borderId="0" xfId="0" applyFont="1" applyProtection="1">
      <protection locked="0"/>
    </xf>
    <xf numFmtId="0" fontId="8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7" xfId="0" applyFont="1" applyBorder="1"/>
    <xf numFmtId="0" fontId="2" fillId="0" borderId="8" xfId="0" applyFont="1" applyBorder="1"/>
    <xf numFmtId="0" fontId="6" fillId="0" borderId="16" xfId="0" applyFont="1" applyBorder="1"/>
    <xf numFmtId="0" fontId="7" fillId="0" borderId="8" xfId="0" applyFont="1" applyBorder="1"/>
    <xf numFmtId="0" fontId="7" fillId="0" borderId="9" xfId="0" applyFont="1" applyBorder="1"/>
    <xf numFmtId="0" fontId="2" fillId="0" borderId="10" xfId="0" applyFont="1" applyBorder="1"/>
    <xf numFmtId="0" fontId="7" fillId="0" borderId="0" xfId="0" applyFont="1"/>
    <xf numFmtId="0" fontId="7" fillId="0" borderId="10" xfId="0" applyFont="1" applyBorder="1"/>
    <xf numFmtId="0" fontId="7" fillId="0" borderId="11" xfId="0" applyFont="1" applyBorder="1"/>
    <xf numFmtId="0" fontId="2" fillId="0" borderId="12" xfId="0" applyFont="1" applyBorder="1" applyAlignment="1">
      <alignment horizontal="left"/>
    </xf>
    <xf numFmtId="0" fontId="2" fillId="0" borderId="11" xfId="0" applyFont="1" applyBorder="1"/>
    <xf numFmtId="0" fontId="2" fillId="0" borderId="17" xfId="0" applyFont="1" applyBorder="1"/>
    <xf numFmtId="0" fontId="7" fillId="0" borderId="1" xfId="0" applyFont="1" applyBorder="1" applyAlignment="1">
      <alignment horizontal="left"/>
    </xf>
    <xf numFmtId="0" fontId="7" fillId="0" borderId="1" xfId="0" applyFont="1" applyBorder="1"/>
    <xf numFmtId="0" fontId="7" fillId="0" borderId="13" xfId="0" applyFont="1" applyBorder="1"/>
    <xf numFmtId="0" fontId="7" fillId="0" borderId="7" xfId="0" applyFont="1" applyBorder="1"/>
    <xf numFmtId="0" fontId="7" fillId="0" borderId="2" xfId="0" quotePrefix="1" applyFont="1" applyBorder="1"/>
    <xf numFmtId="0" fontId="7" fillId="0" borderId="2" xfId="0" applyFont="1" applyBorder="1"/>
    <xf numFmtId="0" fontId="7" fillId="0" borderId="12" xfId="0" applyFont="1" applyBorder="1"/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165" fontId="2" fillId="0" borderId="3" xfId="0" applyNumberFormat="1" applyFont="1" applyBorder="1"/>
    <xf numFmtId="1" fontId="2" fillId="0" borderId="3" xfId="0" applyNumberFormat="1" applyFont="1" applyBorder="1"/>
    <xf numFmtId="2" fontId="2" fillId="0" borderId="3" xfId="0" applyNumberFormat="1" applyFont="1" applyBorder="1"/>
    <xf numFmtId="0" fontId="2" fillId="2" borderId="6" xfId="0" applyFont="1" applyFill="1" applyBorder="1"/>
    <xf numFmtId="164" fontId="4" fillId="0" borderId="6" xfId="0" applyNumberFormat="1" applyFont="1" applyBorder="1"/>
    <xf numFmtId="0" fontId="4" fillId="0" borderId="6" xfId="0" applyFont="1" applyBorder="1"/>
    <xf numFmtId="2" fontId="4" fillId="0" borderId="6" xfId="0" applyNumberFormat="1" applyFont="1" applyBorder="1"/>
    <xf numFmtId="0" fontId="6" fillId="0" borderId="0" xfId="0" applyFont="1"/>
    <xf numFmtId="44" fontId="7" fillId="0" borderId="0" xfId="1" applyNumberFormat="1" applyFont="1" applyAlignment="1">
      <alignment vertical="center"/>
    </xf>
    <xf numFmtId="0" fontId="4" fillId="4" borderId="0" xfId="0" applyFont="1" applyFill="1"/>
    <xf numFmtId="4" fontId="4" fillId="5" borderId="6" xfId="0" applyNumberFormat="1" applyFont="1" applyFill="1" applyBorder="1"/>
    <xf numFmtId="0" fontId="10" fillId="5" borderId="0" xfId="0" applyFont="1" applyFill="1"/>
    <xf numFmtId="0" fontId="5" fillId="6" borderId="15" xfId="0" applyFont="1" applyFill="1" applyBorder="1" applyAlignment="1" applyProtection="1">
      <alignment horizontal="left" vertical="center"/>
      <protection locked="0"/>
    </xf>
    <xf numFmtId="14" fontId="2" fillId="6" borderId="3" xfId="0" applyNumberFormat="1" applyFont="1" applyFill="1" applyBorder="1" applyAlignment="1" applyProtection="1">
      <alignment horizontal="left"/>
      <protection locked="0"/>
    </xf>
    <xf numFmtId="0" fontId="2" fillId="6" borderId="3" xfId="0" applyFont="1" applyFill="1" applyBorder="1" applyAlignment="1" applyProtection="1">
      <alignment horizontal="center"/>
      <protection locked="0"/>
    </xf>
    <xf numFmtId="20" fontId="2" fillId="6" borderId="3" xfId="0" applyNumberFormat="1" applyFont="1" applyFill="1" applyBorder="1" applyAlignment="1" applyProtection="1">
      <alignment horizontal="center"/>
      <protection locked="0"/>
    </xf>
    <xf numFmtId="0" fontId="2" fillId="6" borderId="4" xfId="0" applyFont="1" applyFill="1" applyBorder="1" applyAlignment="1" applyProtection="1">
      <alignment horizontal="center"/>
      <protection locked="0"/>
    </xf>
    <xf numFmtId="165" fontId="2" fillId="6" borderId="3" xfId="0" applyNumberFormat="1" applyFont="1" applyFill="1" applyBorder="1" applyProtection="1">
      <protection locked="0"/>
    </xf>
    <xf numFmtId="44" fontId="10" fillId="6" borderId="0" xfId="0" applyNumberFormat="1" applyFont="1" applyFill="1" applyProtection="1">
      <protection locked="0"/>
    </xf>
    <xf numFmtId="14" fontId="2" fillId="7" borderId="3" xfId="0" applyNumberFormat="1" applyFont="1" applyFill="1" applyBorder="1" applyAlignment="1" applyProtection="1">
      <alignment horizontal="left"/>
      <protection locked="0"/>
    </xf>
    <xf numFmtId="0" fontId="11" fillId="0" borderId="2" xfId="0" quotePrefix="1" applyFont="1" applyBorder="1"/>
    <xf numFmtId="0" fontId="11" fillId="0" borderId="2" xfId="0" applyFont="1" applyBorder="1"/>
    <xf numFmtId="0" fontId="5" fillId="6" borderId="15" xfId="0" applyFont="1" applyFill="1" applyBorder="1" applyAlignment="1" applyProtection="1">
      <alignment vertical="center"/>
      <protection locked="0"/>
    </xf>
    <xf numFmtId="14" fontId="5" fillId="6" borderId="15" xfId="0" applyNumberFormat="1" applyFont="1" applyFill="1" applyBorder="1" applyAlignment="1" applyProtection="1">
      <alignment horizontal="left" vertical="center"/>
      <protection locked="0"/>
    </xf>
    <xf numFmtId="0" fontId="10" fillId="0" borderId="7" xfId="0" applyFont="1" applyBorder="1"/>
    <xf numFmtId="0" fontId="2" fillId="0" borderId="16" xfId="0" applyFont="1" applyBorder="1"/>
    <xf numFmtId="0" fontId="2" fillId="0" borderId="9" xfId="0" applyFont="1" applyBorder="1"/>
    <xf numFmtId="0" fontId="10" fillId="0" borderId="14" xfId="0" applyFont="1" applyBorder="1" applyAlignment="1">
      <alignment vertical="center"/>
    </xf>
    <xf numFmtId="0" fontId="4" fillId="3" borderId="18" xfId="0" applyFont="1" applyFill="1" applyBorder="1" applyAlignment="1">
      <alignment horizontal="left" wrapText="1"/>
    </xf>
    <xf numFmtId="0" fontId="4" fillId="3" borderId="19" xfId="0" applyFont="1" applyFill="1" applyBorder="1" applyAlignment="1">
      <alignment horizontal="left" wrapText="1"/>
    </xf>
    <xf numFmtId="0" fontId="5" fillId="6" borderId="14" xfId="0" applyFont="1" applyFill="1" applyBorder="1" applyAlignment="1" applyProtection="1">
      <alignment horizontal="left" vertical="center"/>
      <protection locked="0"/>
    </xf>
    <xf numFmtId="0" fontId="5" fillId="6" borderId="15" xfId="0" applyFont="1" applyFill="1" applyBorder="1" applyAlignment="1" applyProtection="1">
      <alignment horizontal="left" vertical="center"/>
      <protection locked="0"/>
    </xf>
    <xf numFmtId="0" fontId="7" fillId="6" borderId="5" xfId="0" applyFont="1" applyFill="1" applyBorder="1" applyAlignment="1" applyProtection="1">
      <alignment horizontal="left"/>
      <protection locked="0"/>
    </xf>
    <xf numFmtId="0" fontId="7" fillId="6" borderId="15" xfId="0" applyFont="1" applyFill="1" applyBorder="1" applyAlignment="1" applyProtection="1">
      <alignment horizontal="left"/>
      <protection locked="0"/>
    </xf>
    <xf numFmtId="0" fontId="4" fillId="0" borderId="18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7" fillId="0" borderId="9" xfId="0" applyFont="1" applyBorder="1" applyAlignment="1">
      <alignment horizontal="left" wrapText="1"/>
    </xf>
    <xf numFmtId="0" fontId="7" fillId="0" borderId="0" xfId="0" applyFont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10" fillId="0" borderId="5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7" fillId="0" borderId="9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10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17" xfId="0" applyFont="1" applyBorder="1" applyAlignment="1">
      <alignment horizontal="left"/>
    </xf>
    <xf numFmtId="0" fontId="7" fillId="0" borderId="12" xfId="0" applyFont="1" applyBorder="1" applyAlignment="1">
      <alignment horizontal="left"/>
    </xf>
  </cellXfs>
  <cellStyles count="2">
    <cellStyle name="Komma" xfId="1" builtinId="3"/>
    <cellStyle name="Normal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7F9F1"/>
      <color rgb="FFEDF7F9"/>
      <color rgb="FFF2F6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58FF3E3-7FB8-491C-9BE5-0A4E45D4DE71}" name="Tabell1" displayName="Tabell1" ref="B5:B9" totalsRowShown="0" headerRowDxfId="5" dataDxfId="4">
  <autoFilter ref="B5:B9" xr:uid="{658FF3E3-7FB8-491C-9BE5-0A4E45D4DE71}"/>
  <tableColumns count="1">
    <tableColumn id="1" xr3:uid="{6DEDB967-C303-4D4D-BA2A-5E8C364FDB6C}" name="Timekategori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2817870-1961-43F2-821B-DFDBB992B06F}" name="Tabell13" displayName="Tabell13" ref="B16:B19" totalsRowShown="0" headerRowDxfId="2" dataDxfId="1">
  <autoFilter ref="B16:B19" xr:uid="{B2817870-1961-43F2-821B-DFDBB992B06F}"/>
  <tableColumns count="1">
    <tableColumn id="1" xr3:uid="{2B712EB0-6F9C-47A8-B99E-78B2F675538E}" name="Timesat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R61"/>
  <sheetViews>
    <sheetView showGridLines="0" showRowColHeaders="0" tabSelected="1" zoomScaleNormal="100" workbookViewId="0">
      <selection activeCell="N36" sqref="N36:O36"/>
    </sheetView>
  </sheetViews>
  <sheetFormatPr baseColWidth="10" defaultColWidth="11.42578125" defaultRowHeight="12.75" x14ac:dyDescent="0.2"/>
  <cols>
    <col min="1" max="1" width="3" style="1" customWidth="1"/>
    <col min="2" max="2" width="11.5703125" style="1" customWidth="1"/>
    <col min="3" max="3" width="0.85546875" style="1" customWidth="1"/>
    <col min="4" max="4" width="13.42578125" style="1" bestFit="1" customWidth="1"/>
    <col min="5" max="8" width="11.7109375" style="1" customWidth="1"/>
    <col min="9" max="9" width="0.85546875" style="1" customWidth="1"/>
    <col min="10" max="11" width="14.7109375" style="1" customWidth="1"/>
    <col min="12" max="12" width="1" style="1" customWidth="1"/>
    <col min="13" max="13" width="13.7109375" style="1" customWidth="1"/>
    <col min="14" max="14" width="35.5703125" style="1" customWidth="1"/>
    <col min="15" max="15" width="81" style="1" customWidth="1"/>
    <col min="16" max="17" width="12.7109375" style="1" hidden="1" customWidth="1"/>
    <col min="18" max="18" width="20.42578125" style="1" hidden="1" customWidth="1"/>
    <col min="19" max="19" width="11.7109375" style="1" customWidth="1"/>
    <col min="20" max="16384" width="11.42578125" style="1"/>
  </cols>
  <sheetData>
    <row r="1" spans="2:16" customFormat="1" x14ac:dyDescent="0.2"/>
    <row r="2" spans="2:16" x14ac:dyDescent="0.2">
      <c r="B2" s="57" t="s">
        <v>49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12"/>
    </row>
    <row r="3" spans="2:16" ht="4.5" customHeight="1" x14ac:dyDescent="0.2">
      <c r="B3" s="59"/>
      <c r="O3" s="16"/>
    </row>
    <row r="4" spans="2:16" ht="12.75" customHeight="1" x14ac:dyDescent="0.2">
      <c r="B4" s="69" t="s">
        <v>50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1"/>
    </row>
    <row r="5" spans="2:16" ht="4.5" customHeight="1" x14ac:dyDescent="0.2">
      <c r="B5" s="15"/>
      <c r="O5" s="16"/>
    </row>
    <row r="6" spans="2:16" x14ac:dyDescent="0.2">
      <c r="B6" s="15" t="s">
        <v>48</v>
      </c>
      <c r="C6" s="17"/>
      <c r="D6" s="17"/>
      <c r="E6" s="17" t="s">
        <v>47</v>
      </c>
      <c r="F6" s="17"/>
      <c r="G6" s="17"/>
      <c r="H6" s="17"/>
      <c r="I6" s="17"/>
      <c r="J6" s="17"/>
      <c r="K6" s="17"/>
      <c r="L6" s="17"/>
      <c r="M6" s="17"/>
      <c r="N6" s="17"/>
      <c r="O6" s="18"/>
    </row>
    <row r="7" spans="2:16" x14ac:dyDescent="0.2">
      <c r="B7" s="15" t="s">
        <v>37</v>
      </c>
      <c r="C7" s="17"/>
      <c r="D7" s="17"/>
      <c r="E7" s="17" t="s">
        <v>46</v>
      </c>
      <c r="F7" s="17"/>
      <c r="G7" s="17"/>
      <c r="H7" s="17"/>
      <c r="I7" s="17"/>
      <c r="J7" s="17"/>
      <c r="K7" s="17"/>
      <c r="L7" s="17"/>
      <c r="M7" s="17"/>
      <c r="N7" s="17"/>
      <c r="O7" s="18"/>
    </row>
    <row r="8" spans="2:16" ht="4.5" customHeight="1" x14ac:dyDescent="0.2">
      <c r="B8" s="15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8"/>
    </row>
    <row r="9" spans="2:16" x14ac:dyDescent="0.2">
      <c r="B9" s="74" t="s">
        <v>30</v>
      </c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6"/>
    </row>
    <row r="10" spans="2:16" x14ac:dyDescent="0.2">
      <c r="B10" s="77" t="s">
        <v>31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9"/>
    </row>
    <row r="11" spans="2:16" x14ac:dyDescent="0.2">
      <c r="B11" s="17"/>
    </row>
    <row r="12" spans="2:16" ht="15.75" x14ac:dyDescent="0.25">
      <c r="B12" s="7" t="s">
        <v>10</v>
      </c>
      <c r="M12" s="8"/>
      <c r="N12" s="8"/>
    </row>
    <row r="13" spans="2:16" x14ac:dyDescent="0.2">
      <c r="B13" s="9"/>
      <c r="M13" s="8"/>
      <c r="N13" s="8"/>
    </row>
    <row r="14" spans="2:16" s="2" customFormat="1" ht="21" customHeight="1" x14ac:dyDescent="0.2">
      <c r="B14" s="72" t="s">
        <v>4</v>
      </c>
      <c r="C14" s="73"/>
      <c r="D14" s="73"/>
      <c r="E14" s="63"/>
      <c r="F14" s="63"/>
      <c r="G14" s="63"/>
      <c r="H14" s="63"/>
      <c r="I14" s="63"/>
      <c r="J14" s="63"/>
      <c r="K14" s="63"/>
      <c r="L14" s="63"/>
      <c r="M14" s="63"/>
      <c r="N14" s="60" t="s">
        <v>1</v>
      </c>
      <c r="O14" s="56"/>
      <c r="P14" s="60"/>
    </row>
    <row r="15" spans="2:16" s="2" customFormat="1" ht="21" customHeight="1" x14ac:dyDescent="0.2">
      <c r="B15" s="72" t="s">
        <v>9</v>
      </c>
      <c r="C15" s="73"/>
      <c r="D15" s="73"/>
      <c r="E15" s="63"/>
      <c r="F15" s="63"/>
      <c r="G15" s="63"/>
      <c r="H15" s="63"/>
      <c r="I15" s="63"/>
      <c r="J15" s="63"/>
      <c r="K15" s="63"/>
      <c r="L15" s="63"/>
      <c r="M15" s="63"/>
      <c r="N15" s="60" t="s">
        <v>8</v>
      </c>
      <c r="O15" s="45"/>
      <c r="P15" s="60"/>
    </row>
    <row r="16" spans="2:16" s="2" customFormat="1" ht="21" customHeight="1" x14ac:dyDescent="0.2">
      <c r="B16" s="72" t="s">
        <v>3</v>
      </c>
      <c r="C16" s="73"/>
      <c r="D16" s="7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4"/>
    </row>
    <row r="17" spans="2:18" s="2" customFormat="1" ht="21" customHeight="1" x14ac:dyDescent="0.2">
      <c r="B17" s="72" t="s">
        <v>16</v>
      </c>
      <c r="C17" s="73"/>
      <c r="D17" s="7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4"/>
    </row>
    <row r="19" spans="2:18" ht="12.6" customHeight="1" x14ac:dyDescent="0.25">
      <c r="B19" s="10" t="s">
        <v>19</v>
      </c>
    </row>
    <row r="20" spans="2:18" x14ac:dyDescent="0.2">
      <c r="C20" s="9"/>
      <c r="D20" s="9"/>
    </row>
    <row r="21" spans="2:18" x14ac:dyDescent="0.2">
      <c r="B21" s="9"/>
      <c r="C21" s="9"/>
      <c r="D21" s="9"/>
      <c r="J21" s="11" t="s">
        <v>38</v>
      </c>
      <c r="K21" s="12"/>
      <c r="M21" s="11" t="s">
        <v>5</v>
      </c>
      <c r="N21" s="13"/>
      <c r="O21" s="14"/>
    </row>
    <row r="22" spans="2:18" x14ac:dyDescent="0.2">
      <c r="B22" s="9"/>
      <c r="C22" s="9"/>
      <c r="D22" s="9"/>
      <c r="J22" s="15" t="s">
        <v>23</v>
      </c>
      <c r="K22" s="16"/>
      <c r="M22" s="15" t="s">
        <v>7</v>
      </c>
      <c r="N22" s="17"/>
      <c r="O22" s="18"/>
    </row>
    <row r="23" spans="2:18" x14ac:dyDescent="0.2">
      <c r="J23" s="19" t="s">
        <v>24</v>
      </c>
      <c r="K23" s="20"/>
      <c r="M23" s="21"/>
      <c r="N23" s="22"/>
      <c r="O23" s="20"/>
    </row>
    <row r="24" spans="2:18" x14ac:dyDescent="0.2">
      <c r="B24" s="23" t="s">
        <v>1</v>
      </c>
      <c r="C24" s="17"/>
      <c r="D24" s="23" t="s">
        <v>14</v>
      </c>
      <c r="E24" s="24" t="s">
        <v>11</v>
      </c>
      <c r="F24" s="24" t="s">
        <v>12</v>
      </c>
      <c r="G24" s="24" t="s">
        <v>0</v>
      </c>
      <c r="H24" s="24" t="s">
        <v>40</v>
      </c>
      <c r="J24" s="24" t="s">
        <v>2</v>
      </c>
      <c r="K24" s="24" t="s">
        <v>2</v>
      </c>
      <c r="M24" s="25" t="s">
        <v>15</v>
      </c>
      <c r="N24" s="26" t="s">
        <v>6</v>
      </c>
      <c r="O24" s="18"/>
    </row>
    <row r="25" spans="2:18" x14ac:dyDescent="0.2">
      <c r="B25" s="53" t="s">
        <v>29</v>
      </c>
      <c r="C25" s="17"/>
      <c r="D25" s="27"/>
      <c r="E25" s="54" t="s">
        <v>18</v>
      </c>
      <c r="F25" s="54" t="s">
        <v>18</v>
      </c>
      <c r="G25" s="28" t="s">
        <v>22</v>
      </c>
      <c r="H25" s="28" t="s">
        <v>22</v>
      </c>
      <c r="J25" s="54" t="s">
        <v>18</v>
      </c>
      <c r="K25" s="28" t="s">
        <v>21</v>
      </c>
      <c r="M25" s="28"/>
      <c r="N25" s="19"/>
      <c r="O25" s="29"/>
    </row>
    <row r="26" spans="2:18" s="3" customFormat="1" ht="3.75" customHeight="1" x14ac:dyDescent="0.2">
      <c r="B26" s="30"/>
      <c r="D26" s="30"/>
      <c r="E26" s="31"/>
      <c r="F26" s="31"/>
      <c r="G26" s="30"/>
      <c r="H26" s="30"/>
      <c r="J26" s="31"/>
      <c r="K26" s="30"/>
      <c r="L26" s="1"/>
      <c r="M26" s="31"/>
      <c r="N26" s="31"/>
      <c r="O26" s="32"/>
    </row>
    <row r="27" spans="2:18" ht="15" customHeight="1" x14ac:dyDescent="0.2">
      <c r="B27" s="46"/>
      <c r="C27" s="6"/>
      <c r="D27" s="52"/>
      <c r="E27" s="48"/>
      <c r="F27" s="48"/>
      <c r="G27" s="33">
        <f>IF($D27="Møte",+$F27-$E27,0)</f>
        <v>0</v>
      </c>
      <c r="H27" s="33">
        <f>IF($D27="Arbeid",+$F27-$E27,0)</f>
        <v>0</v>
      </c>
      <c r="J27" s="50"/>
      <c r="K27" s="34" cm="1">
        <f t="array" ref="K27">_xlfn.IFS(R27&lt;4,0,R27&gt;=8,2,R27&lt;8&gt;=4,1,R27&lt;4,0)</f>
        <v>0</v>
      </c>
      <c r="M27" s="35">
        <f t="shared" ref="M27:M57" si="0">+P27+Q27+K27</f>
        <v>0</v>
      </c>
      <c r="N27" s="65"/>
      <c r="O27" s="66"/>
      <c r="P27" s="5">
        <f>+G27*24</f>
        <v>0</v>
      </c>
      <c r="Q27" s="5">
        <f>+H27*24</f>
        <v>0</v>
      </c>
      <c r="R27" s="5">
        <f>+J27*24</f>
        <v>0</v>
      </c>
    </row>
    <row r="28" spans="2:18" ht="15" customHeight="1" x14ac:dyDescent="0.2">
      <c r="B28" s="46"/>
      <c r="C28" s="6"/>
      <c r="D28" s="52"/>
      <c r="E28" s="48"/>
      <c r="F28" s="48"/>
      <c r="G28" s="33">
        <f t="shared" ref="G28:G57" si="1">IF($D28="Møte",+$F28-$E28,0)</f>
        <v>0</v>
      </c>
      <c r="H28" s="33">
        <f t="shared" ref="H28:H57" si="2">IF($D28="Arbeid",+$F28-$E28,0)</f>
        <v>0</v>
      </c>
      <c r="J28" s="50"/>
      <c r="K28" s="34" cm="1">
        <f t="array" ref="K28">_xlfn.IFS(R28&lt;4,0,R28&gt;=8,2,R28&lt;8&gt;=4,1,R28&lt;4,0)</f>
        <v>0</v>
      </c>
      <c r="M28" s="35">
        <f t="shared" si="0"/>
        <v>0</v>
      </c>
      <c r="N28" s="65"/>
      <c r="O28" s="66"/>
      <c r="P28" s="5">
        <f t="shared" ref="P28:P57" si="3">+G28*24</f>
        <v>0</v>
      </c>
      <c r="Q28" s="5">
        <f t="shared" ref="Q28:Q57" si="4">+H28*24</f>
        <v>0</v>
      </c>
      <c r="R28" s="5">
        <f t="shared" ref="R28:R57" si="5">+J28*24</f>
        <v>0</v>
      </c>
    </row>
    <row r="29" spans="2:18" ht="15" customHeight="1" x14ac:dyDescent="0.2">
      <c r="B29" s="46"/>
      <c r="C29" s="6"/>
      <c r="D29" s="52"/>
      <c r="E29" s="48"/>
      <c r="F29" s="48"/>
      <c r="G29" s="33">
        <f t="shared" si="1"/>
        <v>0</v>
      </c>
      <c r="H29" s="33">
        <f t="shared" si="2"/>
        <v>0</v>
      </c>
      <c r="J29" s="50"/>
      <c r="K29" s="34" cm="1">
        <f t="array" ref="K29">_xlfn.IFS(R29&lt;4,0,R29&gt;=8,2,R29&lt;8&gt;=4,1,R29&lt;4,0)</f>
        <v>0</v>
      </c>
      <c r="M29" s="35">
        <f t="shared" si="0"/>
        <v>0</v>
      </c>
      <c r="N29" s="65"/>
      <c r="O29" s="66"/>
      <c r="P29" s="5">
        <f t="shared" si="3"/>
        <v>0</v>
      </c>
      <c r="Q29" s="5">
        <f t="shared" si="4"/>
        <v>0</v>
      </c>
      <c r="R29" s="5">
        <f t="shared" si="5"/>
        <v>0</v>
      </c>
    </row>
    <row r="30" spans="2:18" ht="15" customHeight="1" x14ac:dyDescent="0.2">
      <c r="B30" s="46"/>
      <c r="C30" s="6"/>
      <c r="D30" s="52"/>
      <c r="E30" s="47"/>
      <c r="F30" s="47"/>
      <c r="G30" s="33">
        <f t="shared" si="1"/>
        <v>0</v>
      </c>
      <c r="H30" s="33">
        <f t="shared" si="2"/>
        <v>0</v>
      </c>
      <c r="J30" s="50"/>
      <c r="K30" s="34" cm="1">
        <f t="array" ref="K30">_xlfn.IFS(R30&lt;4,0,R30&gt;=8,2,R30&lt;8&gt;=4,1,R30&lt;4,0)</f>
        <v>0</v>
      </c>
      <c r="M30" s="35">
        <f t="shared" si="0"/>
        <v>0</v>
      </c>
      <c r="N30" s="65"/>
      <c r="O30" s="66"/>
      <c r="P30" s="5">
        <f t="shared" si="3"/>
        <v>0</v>
      </c>
      <c r="Q30" s="5">
        <f t="shared" si="4"/>
        <v>0</v>
      </c>
      <c r="R30" s="5">
        <f t="shared" si="5"/>
        <v>0</v>
      </c>
    </row>
    <row r="31" spans="2:18" ht="15" customHeight="1" x14ac:dyDescent="0.2">
      <c r="B31" s="46"/>
      <c r="C31" s="6"/>
      <c r="D31" s="52"/>
      <c r="E31" s="47"/>
      <c r="F31" s="47"/>
      <c r="G31" s="33">
        <f t="shared" si="1"/>
        <v>0</v>
      </c>
      <c r="H31" s="33">
        <f t="shared" si="2"/>
        <v>0</v>
      </c>
      <c r="J31" s="50"/>
      <c r="K31" s="34" cm="1">
        <f t="array" ref="K31">_xlfn.IFS(R31&lt;4,0,R31&gt;=8,2,R31&lt;8&gt;=4,1,R31&lt;4,0)</f>
        <v>0</v>
      </c>
      <c r="M31" s="35">
        <f t="shared" si="0"/>
        <v>0</v>
      </c>
      <c r="N31" s="65"/>
      <c r="O31" s="66"/>
      <c r="P31" s="5">
        <f t="shared" si="3"/>
        <v>0</v>
      </c>
      <c r="Q31" s="5">
        <f t="shared" si="4"/>
        <v>0</v>
      </c>
      <c r="R31" s="5">
        <f t="shared" si="5"/>
        <v>0</v>
      </c>
    </row>
    <row r="32" spans="2:18" ht="15" customHeight="1" x14ac:dyDescent="0.2">
      <c r="B32" s="46"/>
      <c r="C32" s="6"/>
      <c r="D32" s="52"/>
      <c r="E32" s="47"/>
      <c r="F32" s="47"/>
      <c r="G32" s="33">
        <f t="shared" si="1"/>
        <v>0</v>
      </c>
      <c r="H32" s="33">
        <f t="shared" si="2"/>
        <v>0</v>
      </c>
      <c r="J32" s="50"/>
      <c r="K32" s="34" cm="1">
        <f t="array" ref="K32">_xlfn.IFS(R32&lt;4,0,R32&gt;=8,2,R32&lt;8&gt;=4,1,R32&lt;4,0)</f>
        <v>0</v>
      </c>
      <c r="M32" s="35">
        <f t="shared" si="0"/>
        <v>0</v>
      </c>
      <c r="N32" s="65"/>
      <c r="O32" s="66"/>
      <c r="P32" s="5">
        <f t="shared" si="3"/>
        <v>0</v>
      </c>
      <c r="Q32" s="5">
        <f t="shared" si="4"/>
        <v>0</v>
      </c>
      <c r="R32" s="5">
        <f t="shared" si="5"/>
        <v>0</v>
      </c>
    </row>
    <row r="33" spans="2:18" ht="15" customHeight="1" x14ac:dyDescent="0.2">
      <c r="B33" s="46"/>
      <c r="C33" s="6"/>
      <c r="D33" s="52"/>
      <c r="E33" s="47"/>
      <c r="F33" s="47"/>
      <c r="G33" s="33">
        <f t="shared" si="1"/>
        <v>0</v>
      </c>
      <c r="H33" s="33">
        <f t="shared" si="2"/>
        <v>0</v>
      </c>
      <c r="J33" s="50"/>
      <c r="K33" s="34" cm="1">
        <f t="array" ref="K33">_xlfn.IFS(R33&lt;4,0,R33&gt;=8,2,R33&lt;8&gt;=4,1,R33&lt;4,0)</f>
        <v>0</v>
      </c>
      <c r="M33" s="35">
        <f t="shared" ref="M33" si="6">+P33+Q33+K33</f>
        <v>0</v>
      </c>
      <c r="N33" s="65"/>
      <c r="O33" s="66"/>
      <c r="P33" s="5">
        <f t="shared" ref="P33" si="7">+G33*24</f>
        <v>0</v>
      </c>
      <c r="Q33" s="5">
        <f t="shared" ref="Q33" si="8">+H33*24</f>
        <v>0</v>
      </c>
      <c r="R33" s="5">
        <f t="shared" ref="R33" si="9">+J33*24</f>
        <v>0</v>
      </c>
    </row>
    <row r="34" spans="2:18" ht="15" customHeight="1" x14ac:dyDescent="0.2">
      <c r="B34" s="46"/>
      <c r="C34" s="6"/>
      <c r="D34" s="52"/>
      <c r="E34" s="47"/>
      <c r="F34" s="47"/>
      <c r="G34" s="33">
        <f t="shared" si="1"/>
        <v>0</v>
      </c>
      <c r="H34" s="33">
        <f t="shared" si="2"/>
        <v>0</v>
      </c>
      <c r="J34" s="50"/>
      <c r="K34" s="34" cm="1">
        <f t="array" ref="K34">_xlfn.IFS(R34&lt;4,0,R34&gt;=8,2,R34&lt;8&gt;=4,1,R34&lt;4,0)</f>
        <v>0</v>
      </c>
      <c r="M34" s="35">
        <f t="shared" ref="M34:M36" si="10">+P34+Q34+K34</f>
        <v>0</v>
      </c>
      <c r="N34" s="65"/>
      <c r="O34" s="66"/>
      <c r="P34" s="5">
        <f t="shared" ref="P34:P36" si="11">+G34*24</f>
        <v>0</v>
      </c>
      <c r="Q34" s="5">
        <f t="shared" ref="Q34:Q36" si="12">+H34*24</f>
        <v>0</v>
      </c>
      <c r="R34" s="5">
        <f t="shared" ref="R34:R36" si="13">+J34*24</f>
        <v>0</v>
      </c>
    </row>
    <row r="35" spans="2:18" ht="15" customHeight="1" x14ac:dyDescent="0.2">
      <c r="B35" s="46"/>
      <c r="C35" s="6"/>
      <c r="D35" s="52"/>
      <c r="E35" s="47"/>
      <c r="F35" s="47"/>
      <c r="G35" s="33">
        <f t="shared" si="1"/>
        <v>0</v>
      </c>
      <c r="H35" s="33">
        <f t="shared" si="2"/>
        <v>0</v>
      </c>
      <c r="J35" s="50"/>
      <c r="K35" s="34" cm="1">
        <f t="array" ref="K35">_xlfn.IFS(R35&lt;4,0,R35&gt;=8,2,R35&lt;8&gt;=4,1,R35&lt;4,0)</f>
        <v>0</v>
      </c>
      <c r="M35" s="35">
        <f t="shared" si="10"/>
        <v>0</v>
      </c>
      <c r="N35" s="65"/>
      <c r="O35" s="66"/>
      <c r="P35" s="5">
        <f t="shared" si="11"/>
        <v>0</v>
      </c>
      <c r="Q35" s="5">
        <f t="shared" si="12"/>
        <v>0</v>
      </c>
      <c r="R35" s="5">
        <f t="shared" si="13"/>
        <v>0</v>
      </c>
    </row>
    <row r="36" spans="2:18" ht="15" customHeight="1" x14ac:dyDescent="0.2">
      <c r="B36" s="46"/>
      <c r="C36" s="6"/>
      <c r="D36" s="52"/>
      <c r="E36" s="47"/>
      <c r="F36" s="47"/>
      <c r="G36" s="33">
        <f t="shared" si="1"/>
        <v>0</v>
      </c>
      <c r="H36" s="33">
        <f t="shared" si="2"/>
        <v>0</v>
      </c>
      <c r="J36" s="50"/>
      <c r="K36" s="34" cm="1">
        <f t="array" ref="K36">_xlfn.IFS(R36&lt;4,0,R36&gt;=8,2,R36&lt;8&gt;=4,1,R36&lt;4,0)</f>
        <v>0</v>
      </c>
      <c r="M36" s="35">
        <f t="shared" si="10"/>
        <v>0</v>
      </c>
      <c r="N36" s="65"/>
      <c r="O36" s="66"/>
      <c r="P36" s="5">
        <f t="shared" si="11"/>
        <v>0</v>
      </c>
      <c r="Q36" s="5">
        <f t="shared" si="12"/>
        <v>0</v>
      </c>
      <c r="R36" s="5">
        <f t="shared" si="13"/>
        <v>0</v>
      </c>
    </row>
    <row r="37" spans="2:18" ht="15" customHeight="1" x14ac:dyDescent="0.2">
      <c r="B37" s="46"/>
      <c r="C37" s="6"/>
      <c r="D37" s="52"/>
      <c r="E37" s="47"/>
      <c r="F37" s="47"/>
      <c r="G37" s="33">
        <f t="shared" si="1"/>
        <v>0</v>
      </c>
      <c r="H37" s="33">
        <f t="shared" si="2"/>
        <v>0</v>
      </c>
      <c r="J37" s="50"/>
      <c r="K37" s="34" cm="1">
        <f t="array" ref="K37">_xlfn.IFS(R37&lt;4,0,R37&gt;=8,2,R37&lt;8&gt;=4,1,R37&lt;4,0)</f>
        <v>0</v>
      </c>
      <c r="M37" s="35">
        <f t="shared" si="0"/>
        <v>0</v>
      </c>
      <c r="N37" s="65"/>
      <c r="O37" s="66"/>
      <c r="P37" s="5">
        <f t="shared" si="3"/>
        <v>0</v>
      </c>
      <c r="Q37" s="5">
        <f t="shared" si="4"/>
        <v>0</v>
      </c>
      <c r="R37" s="5">
        <f t="shared" si="5"/>
        <v>0</v>
      </c>
    </row>
    <row r="38" spans="2:18" ht="15" customHeight="1" x14ac:dyDescent="0.2">
      <c r="B38" s="46"/>
      <c r="C38" s="6"/>
      <c r="D38" s="52"/>
      <c r="E38" s="47"/>
      <c r="F38" s="47"/>
      <c r="G38" s="33">
        <f t="shared" si="1"/>
        <v>0</v>
      </c>
      <c r="H38" s="33">
        <f t="shared" si="2"/>
        <v>0</v>
      </c>
      <c r="J38" s="50"/>
      <c r="K38" s="34" cm="1">
        <f t="array" ref="K38">_xlfn.IFS(R38&lt;4,0,R38&gt;=8,2,R38&lt;8&gt;=4,1,R38&lt;4,0)</f>
        <v>0</v>
      </c>
      <c r="M38" s="35">
        <f t="shared" ref="M38" si="14">+P38+Q38+K38</f>
        <v>0</v>
      </c>
      <c r="N38" s="65"/>
      <c r="O38" s="66"/>
      <c r="P38" s="5">
        <f t="shared" ref="P38" si="15">+G38*24</f>
        <v>0</v>
      </c>
      <c r="Q38" s="5">
        <f t="shared" ref="Q38" si="16">+H38*24</f>
        <v>0</v>
      </c>
      <c r="R38" s="5">
        <f t="shared" ref="R38" si="17">+J38*24</f>
        <v>0</v>
      </c>
    </row>
    <row r="39" spans="2:18" ht="15" customHeight="1" x14ac:dyDescent="0.2">
      <c r="B39" s="46"/>
      <c r="C39" s="6"/>
      <c r="D39" s="52"/>
      <c r="E39" s="47"/>
      <c r="F39" s="47"/>
      <c r="G39" s="33">
        <f t="shared" si="1"/>
        <v>0</v>
      </c>
      <c r="H39" s="33">
        <f t="shared" si="2"/>
        <v>0</v>
      </c>
      <c r="J39" s="50"/>
      <c r="K39" s="34" cm="1">
        <f t="array" ref="K39">_xlfn.IFS(R39&lt;4,0,R39&gt;=8,2,R39&lt;8&gt;=4,1,R39&lt;4,0)</f>
        <v>0</v>
      </c>
      <c r="M39" s="35">
        <f t="shared" si="0"/>
        <v>0</v>
      </c>
      <c r="N39" s="65"/>
      <c r="O39" s="66"/>
      <c r="P39" s="5">
        <f t="shared" ref="P39:P56" si="18">+G39*24</f>
        <v>0</v>
      </c>
      <c r="Q39" s="5">
        <f t="shared" ref="Q39:Q56" si="19">+H39*24</f>
        <v>0</v>
      </c>
      <c r="R39" s="5">
        <f t="shared" ref="R39:R56" si="20">+J39*24</f>
        <v>0</v>
      </c>
    </row>
    <row r="40" spans="2:18" ht="15" customHeight="1" x14ac:dyDescent="0.2">
      <c r="B40" s="46"/>
      <c r="C40" s="6"/>
      <c r="D40" s="52"/>
      <c r="E40" s="47"/>
      <c r="F40" s="47"/>
      <c r="G40" s="33">
        <f t="shared" si="1"/>
        <v>0</v>
      </c>
      <c r="H40" s="33">
        <f t="shared" si="2"/>
        <v>0</v>
      </c>
      <c r="J40" s="50"/>
      <c r="K40" s="34" cm="1">
        <f t="array" ref="K40">_xlfn.IFS(R40&lt;4,0,R40&gt;=8,2,R40&lt;8&gt;=4,1,R40&lt;4,0)</f>
        <v>0</v>
      </c>
      <c r="M40" s="35">
        <f t="shared" ref="M40:M52" si="21">+P40+Q40+K40</f>
        <v>0</v>
      </c>
      <c r="N40" s="65"/>
      <c r="O40" s="66"/>
      <c r="P40" s="5">
        <f t="shared" si="18"/>
        <v>0</v>
      </c>
      <c r="Q40" s="5">
        <f t="shared" si="19"/>
        <v>0</v>
      </c>
      <c r="R40" s="5">
        <f t="shared" si="20"/>
        <v>0</v>
      </c>
    </row>
    <row r="41" spans="2:18" ht="15" customHeight="1" x14ac:dyDescent="0.2">
      <c r="B41" s="46"/>
      <c r="C41" s="6"/>
      <c r="D41" s="52"/>
      <c r="E41" s="47"/>
      <c r="F41" s="47"/>
      <c r="G41" s="33">
        <f t="shared" si="1"/>
        <v>0</v>
      </c>
      <c r="H41" s="33">
        <f t="shared" si="2"/>
        <v>0</v>
      </c>
      <c r="J41" s="50"/>
      <c r="K41" s="34" cm="1">
        <f t="array" ref="K41">_xlfn.IFS(R41&lt;4,0,R41&gt;=8,2,R41&lt;8&gt;=4,1,R41&lt;4,0)</f>
        <v>0</v>
      </c>
      <c r="M41" s="35">
        <f t="shared" si="21"/>
        <v>0</v>
      </c>
      <c r="N41" s="65"/>
      <c r="O41" s="66"/>
      <c r="P41" s="5">
        <f t="shared" si="18"/>
        <v>0</v>
      </c>
      <c r="Q41" s="5">
        <f t="shared" si="19"/>
        <v>0</v>
      </c>
      <c r="R41" s="5">
        <f t="shared" si="20"/>
        <v>0</v>
      </c>
    </row>
    <row r="42" spans="2:18" ht="15" customHeight="1" x14ac:dyDescent="0.2">
      <c r="B42" s="46"/>
      <c r="C42" s="6"/>
      <c r="D42" s="52"/>
      <c r="E42" s="47"/>
      <c r="F42" s="47"/>
      <c r="G42" s="33">
        <f t="shared" si="1"/>
        <v>0</v>
      </c>
      <c r="H42" s="33">
        <f t="shared" si="2"/>
        <v>0</v>
      </c>
      <c r="J42" s="50"/>
      <c r="K42" s="34" cm="1">
        <f t="array" ref="K42">_xlfn.IFS(R42&lt;4,0,R42&gt;=8,2,R42&lt;8&gt;=4,1,R42&lt;4,0)</f>
        <v>0</v>
      </c>
      <c r="M42" s="35">
        <f t="shared" si="21"/>
        <v>0</v>
      </c>
      <c r="N42" s="65"/>
      <c r="O42" s="66"/>
      <c r="P42" s="5">
        <f t="shared" si="18"/>
        <v>0</v>
      </c>
      <c r="Q42" s="5">
        <f t="shared" si="19"/>
        <v>0</v>
      </c>
      <c r="R42" s="5">
        <f t="shared" si="20"/>
        <v>0</v>
      </c>
    </row>
    <row r="43" spans="2:18" ht="15" customHeight="1" x14ac:dyDescent="0.2">
      <c r="B43" s="46"/>
      <c r="C43" s="6"/>
      <c r="D43" s="52"/>
      <c r="E43" s="47"/>
      <c r="F43" s="47"/>
      <c r="G43" s="33">
        <f t="shared" si="1"/>
        <v>0</v>
      </c>
      <c r="H43" s="33">
        <f t="shared" si="2"/>
        <v>0</v>
      </c>
      <c r="J43" s="50"/>
      <c r="K43" s="34" cm="1">
        <f t="array" ref="K43">_xlfn.IFS(R43&lt;4,0,R43&gt;=8,2,R43&lt;8&gt;=4,1,R43&lt;4,0)</f>
        <v>0</v>
      </c>
      <c r="M43" s="35">
        <f t="shared" si="21"/>
        <v>0</v>
      </c>
      <c r="N43" s="65"/>
      <c r="O43" s="66"/>
      <c r="P43" s="5">
        <f t="shared" si="18"/>
        <v>0</v>
      </c>
      <c r="Q43" s="5">
        <f t="shared" si="19"/>
        <v>0</v>
      </c>
      <c r="R43" s="5">
        <f t="shared" si="20"/>
        <v>0</v>
      </c>
    </row>
    <row r="44" spans="2:18" ht="15" customHeight="1" x14ac:dyDescent="0.2">
      <c r="B44" s="46"/>
      <c r="C44" s="6"/>
      <c r="D44" s="52"/>
      <c r="E44" s="48"/>
      <c r="F44" s="48"/>
      <c r="G44" s="33">
        <f t="shared" si="1"/>
        <v>0</v>
      </c>
      <c r="H44" s="33">
        <f t="shared" si="2"/>
        <v>0</v>
      </c>
      <c r="J44" s="50"/>
      <c r="K44" s="34" cm="1">
        <f t="array" ref="K44">_xlfn.IFS(R44&lt;4,0,R44&gt;=8,2,R44&lt;8&gt;=4,1,R44&lt;4,0)</f>
        <v>0</v>
      </c>
      <c r="M44" s="35">
        <f t="shared" si="21"/>
        <v>0</v>
      </c>
      <c r="N44" s="65"/>
      <c r="O44" s="66"/>
      <c r="P44" s="5">
        <f t="shared" si="18"/>
        <v>0</v>
      </c>
      <c r="Q44" s="5">
        <f t="shared" si="19"/>
        <v>0</v>
      </c>
      <c r="R44" s="5">
        <f t="shared" si="20"/>
        <v>0</v>
      </c>
    </row>
    <row r="45" spans="2:18" ht="15" customHeight="1" x14ac:dyDescent="0.2">
      <c r="B45" s="46"/>
      <c r="C45" s="6"/>
      <c r="D45" s="52"/>
      <c r="E45" s="47"/>
      <c r="F45" s="47"/>
      <c r="G45" s="33">
        <f t="shared" si="1"/>
        <v>0</v>
      </c>
      <c r="H45" s="33">
        <f t="shared" si="2"/>
        <v>0</v>
      </c>
      <c r="J45" s="50"/>
      <c r="K45" s="34" cm="1">
        <f t="array" ref="K45">_xlfn.IFS(R45&lt;4,0,R45&gt;=8,2,R45&lt;8&gt;=4,1,R45&lt;4,0)</f>
        <v>0</v>
      </c>
      <c r="M45" s="35">
        <f t="shared" si="21"/>
        <v>0</v>
      </c>
      <c r="N45" s="65"/>
      <c r="O45" s="66"/>
      <c r="P45" s="5">
        <f t="shared" ref="P45" si="22">+G45*24</f>
        <v>0</v>
      </c>
      <c r="Q45" s="5">
        <f t="shared" ref="Q45" si="23">+H45*24</f>
        <v>0</v>
      </c>
      <c r="R45" s="5">
        <f t="shared" ref="R45" si="24">+J45*24</f>
        <v>0</v>
      </c>
    </row>
    <row r="46" spans="2:18" ht="15" customHeight="1" x14ac:dyDescent="0.2">
      <c r="B46" s="46"/>
      <c r="C46" s="6"/>
      <c r="D46" s="52"/>
      <c r="E46" s="47"/>
      <c r="F46" s="47"/>
      <c r="G46" s="33">
        <f t="shared" si="1"/>
        <v>0</v>
      </c>
      <c r="H46" s="33">
        <f t="shared" si="2"/>
        <v>0</v>
      </c>
      <c r="J46" s="50"/>
      <c r="K46" s="34" cm="1">
        <f t="array" ref="K46">_xlfn.IFS(R46&lt;4,0,R46&gt;=8,2,R46&lt;8&gt;=4,1,R46&lt;4,0)</f>
        <v>0</v>
      </c>
      <c r="M46" s="35">
        <f t="shared" si="21"/>
        <v>0</v>
      </c>
      <c r="N46" s="65"/>
      <c r="O46" s="66"/>
      <c r="P46" s="5">
        <f t="shared" si="18"/>
        <v>0</v>
      </c>
      <c r="Q46" s="5">
        <f t="shared" si="19"/>
        <v>0</v>
      </c>
      <c r="R46" s="5">
        <f t="shared" si="20"/>
        <v>0</v>
      </c>
    </row>
    <row r="47" spans="2:18" ht="15" customHeight="1" x14ac:dyDescent="0.2">
      <c r="B47" s="46"/>
      <c r="C47" s="6"/>
      <c r="D47" s="52"/>
      <c r="E47" s="47"/>
      <c r="F47" s="47"/>
      <c r="G47" s="33">
        <f t="shared" si="1"/>
        <v>0</v>
      </c>
      <c r="H47" s="33">
        <f t="shared" si="2"/>
        <v>0</v>
      </c>
      <c r="J47" s="50"/>
      <c r="K47" s="34" cm="1">
        <f t="array" ref="K47">_xlfn.IFS(R47&lt;4,0,R47&gt;=8,2,R47&lt;8&gt;=4,1,R47&lt;4,0)</f>
        <v>0</v>
      </c>
      <c r="M47" s="35">
        <f t="shared" si="21"/>
        <v>0</v>
      </c>
      <c r="N47" s="65"/>
      <c r="O47" s="66"/>
      <c r="P47" s="5">
        <f t="shared" si="18"/>
        <v>0</v>
      </c>
      <c r="Q47" s="5">
        <f t="shared" si="19"/>
        <v>0</v>
      </c>
      <c r="R47" s="5">
        <f t="shared" si="20"/>
        <v>0</v>
      </c>
    </row>
    <row r="48" spans="2:18" ht="15" customHeight="1" x14ac:dyDescent="0.2">
      <c r="B48" s="46"/>
      <c r="C48" s="6"/>
      <c r="D48" s="52"/>
      <c r="E48" s="47"/>
      <c r="F48" s="47"/>
      <c r="G48" s="33">
        <f t="shared" si="1"/>
        <v>0</v>
      </c>
      <c r="H48" s="33">
        <f t="shared" si="2"/>
        <v>0</v>
      </c>
      <c r="J48" s="50"/>
      <c r="K48" s="34" cm="1">
        <f t="array" ref="K48">_xlfn.IFS(R48&lt;4,0,R48&gt;=8,2,R48&lt;8&gt;=4,1,R48&lt;4,0)</f>
        <v>0</v>
      </c>
      <c r="M48" s="35">
        <f t="shared" si="21"/>
        <v>0</v>
      </c>
      <c r="N48" s="65"/>
      <c r="O48" s="66"/>
      <c r="P48" s="5">
        <f t="shared" si="18"/>
        <v>0</v>
      </c>
      <c r="Q48" s="5">
        <f t="shared" si="19"/>
        <v>0</v>
      </c>
      <c r="R48" s="5">
        <f t="shared" si="20"/>
        <v>0</v>
      </c>
    </row>
    <row r="49" spans="1:18" ht="15" customHeight="1" x14ac:dyDescent="0.2">
      <c r="B49" s="46"/>
      <c r="C49" s="6"/>
      <c r="D49" s="52"/>
      <c r="E49" s="47"/>
      <c r="F49" s="47"/>
      <c r="G49" s="33">
        <f t="shared" si="1"/>
        <v>0</v>
      </c>
      <c r="H49" s="33">
        <f t="shared" si="2"/>
        <v>0</v>
      </c>
      <c r="J49" s="50"/>
      <c r="K49" s="34" cm="1">
        <f t="array" ref="K49">_xlfn.IFS(R49&lt;4,0,R49&gt;=8,2,R49&lt;8&gt;=4,1,R49&lt;4,0)</f>
        <v>0</v>
      </c>
      <c r="M49" s="35">
        <f t="shared" si="21"/>
        <v>0</v>
      </c>
      <c r="N49" s="65"/>
      <c r="O49" s="66"/>
      <c r="P49" s="5">
        <f t="shared" si="18"/>
        <v>0</v>
      </c>
      <c r="Q49" s="5">
        <f t="shared" si="19"/>
        <v>0</v>
      </c>
      <c r="R49" s="5">
        <f t="shared" si="20"/>
        <v>0</v>
      </c>
    </row>
    <row r="50" spans="1:18" ht="15" customHeight="1" x14ac:dyDescent="0.2">
      <c r="B50" s="46"/>
      <c r="C50" s="6"/>
      <c r="D50" s="52"/>
      <c r="E50" s="47"/>
      <c r="F50" s="47"/>
      <c r="G50" s="33">
        <f t="shared" si="1"/>
        <v>0</v>
      </c>
      <c r="H50" s="33">
        <f t="shared" si="2"/>
        <v>0</v>
      </c>
      <c r="J50" s="50"/>
      <c r="K50" s="34" cm="1">
        <f t="array" ref="K50">_xlfn.IFS(R50&lt;4,0,R50&gt;=8,2,R50&lt;8&gt;=4,1,R50&lt;4,0)</f>
        <v>0</v>
      </c>
      <c r="M50" s="35">
        <f t="shared" si="21"/>
        <v>0</v>
      </c>
      <c r="N50" s="65"/>
      <c r="O50" s="66"/>
      <c r="P50" s="5">
        <f t="shared" si="18"/>
        <v>0</v>
      </c>
      <c r="Q50" s="5">
        <f t="shared" si="19"/>
        <v>0</v>
      </c>
      <c r="R50" s="5">
        <f t="shared" si="20"/>
        <v>0</v>
      </c>
    </row>
    <row r="51" spans="1:18" ht="15" customHeight="1" x14ac:dyDescent="0.2">
      <c r="B51" s="46"/>
      <c r="C51" s="6"/>
      <c r="D51" s="52"/>
      <c r="E51" s="47"/>
      <c r="F51" s="47"/>
      <c r="G51" s="33">
        <f t="shared" si="1"/>
        <v>0</v>
      </c>
      <c r="H51" s="33">
        <f t="shared" si="2"/>
        <v>0</v>
      </c>
      <c r="J51" s="50"/>
      <c r="K51" s="34" cm="1">
        <f t="array" ref="K51">_xlfn.IFS(R51&lt;4,0,R51&gt;=8,2,R51&lt;8&gt;=4,1,R51&lt;4,0)</f>
        <v>0</v>
      </c>
      <c r="M51" s="35">
        <f t="shared" si="21"/>
        <v>0</v>
      </c>
      <c r="N51" s="65"/>
      <c r="O51" s="66"/>
      <c r="P51" s="5">
        <f t="shared" si="18"/>
        <v>0</v>
      </c>
      <c r="Q51" s="5">
        <f t="shared" si="19"/>
        <v>0</v>
      </c>
      <c r="R51" s="5">
        <f t="shared" si="20"/>
        <v>0</v>
      </c>
    </row>
    <row r="52" spans="1:18" ht="15" customHeight="1" x14ac:dyDescent="0.2">
      <c r="B52" s="46"/>
      <c r="C52" s="6"/>
      <c r="D52" s="52"/>
      <c r="E52" s="48"/>
      <c r="F52" s="48"/>
      <c r="G52" s="33">
        <f t="shared" si="1"/>
        <v>0</v>
      </c>
      <c r="H52" s="33">
        <f t="shared" si="2"/>
        <v>0</v>
      </c>
      <c r="J52" s="50"/>
      <c r="K52" s="34" cm="1">
        <f t="array" ref="K52">_xlfn.IFS(R52&lt;4,0,R52&gt;=8,2,R52&lt;8&gt;=4,1,R52&lt;4,0)</f>
        <v>0</v>
      </c>
      <c r="M52" s="35">
        <f t="shared" si="21"/>
        <v>0</v>
      </c>
      <c r="N52" s="65"/>
      <c r="O52" s="66"/>
      <c r="P52" s="5">
        <f t="shared" ref="P52" si="25">+G52*24</f>
        <v>0</v>
      </c>
      <c r="Q52" s="5">
        <f t="shared" ref="Q52" si="26">+H52*24</f>
        <v>0</v>
      </c>
      <c r="R52" s="5">
        <f t="shared" ref="R52" si="27">+J52*24</f>
        <v>0</v>
      </c>
    </row>
    <row r="53" spans="1:18" ht="15" customHeight="1" x14ac:dyDescent="0.2">
      <c r="B53" s="46"/>
      <c r="C53" s="6"/>
      <c r="D53" s="52"/>
      <c r="E53" s="48"/>
      <c r="F53" s="48"/>
      <c r="G53" s="33">
        <f t="shared" si="1"/>
        <v>0</v>
      </c>
      <c r="H53" s="33">
        <f t="shared" si="2"/>
        <v>0</v>
      </c>
      <c r="J53" s="50"/>
      <c r="K53" s="34" cm="1">
        <f t="array" ref="K53">_xlfn.IFS(R53&lt;4,0,R53&gt;=8,2,R53&lt;8&gt;=4,1,R53&lt;4,0)</f>
        <v>0</v>
      </c>
      <c r="M53" s="35">
        <f t="shared" si="0"/>
        <v>0</v>
      </c>
      <c r="N53" s="65"/>
      <c r="O53" s="66"/>
      <c r="P53" s="5">
        <f t="shared" si="18"/>
        <v>0</v>
      </c>
      <c r="Q53" s="5">
        <f t="shared" si="19"/>
        <v>0</v>
      </c>
      <c r="R53" s="5">
        <f t="shared" si="20"/>
        <v>0</v>
      </c>
    </row>
    <row r="54" spans="1:18" ht="15" customHeight="1" x14ac:dyDescent="0.2">
      <c r="B54" s="46"/>
      <c r="C54" s="6"/>
      <c r="D54" s="52"/>
      <c r="E54" s="47"/>
      <c r="F54" s="47"/>
      <c r="G54" s="33">
        <f t="shared" si="1"/>
        <v>0</v>
      </c>
      <c r="H54" s="33">
        <f t="shared" si="2"/>
        <v>0</v>
      </c>
      <c r="J54" s="50"/>
      <c r="K54" s="34" cm="1">
        <f t="array" ref="K54">_xlfn.IFS(R54&lt;4,0,R54&gt;=8,2,R54&lt;8&gt;=4,1,R54&lt;4,0)</f>
        <v>0</v>
      </c>
      <c r="M54" s="35">
        <f t="shared" si="0"/>
        <v>0</v>
      </c>
      <c r="N54" s="65"/>
      <c r="O54" s="66"/>
      <c r="P54" s="5">
        <f t="shared" si="18"/>
        <v>0</v>
      </c>
      <c r="Q54" s="5">
        <f t="shared" si="19"/>
        <v>0</v>
      </c>
      <c r="R54" s="5">
        <f t="shared" si="20"/>
        <v>0</v>
      </c>
    </row>
    <row r="55" spans="1:18" ht="15" customHeight="1" x14ac:dyDescent="0.2">
      <c r="B55" s="46"/>
      <c r="C55" s="6"/>
      <c r="D55" s="52"/>
      <c r="E55" s="47"/>
      <c r="F55" s="47"/>
      <c r="G55" s="33">
        <f t="shared" si="1"/>
        <v>0</v>
      </c>
      <c r="H55" s="33">
        <f t="shared" si="2"/>
        <v>0</v>
      </c>
      <c r="J55" s="50"/>
      <c r="K55" s="34" cm="1">
        <f t="array" ref="K55">_xlfn.IFS(R55&lt;4,0,R55&gt;=8,2,R55&lt;8&gt;=4,1,R55&lt;4,0)</f>
        <v>0</v>
      </c>
      <c r="M55" s="35">
        <f t="shared" si="0"/>
        <v>0</v>
      </c>
      <c r="N55" s="65"/>
      <c r="O55" s="66"/>
      <c r="P55" s="5">
        <f t="shared" si="18"/>
        <v>0</v>
      </c>
      <c r="Q55" s="5">
        <f t="shared" si="19"/>
        <v>0</v>
      </c>
      <c r="R55" s="5">
        <f t="shared" si="20"/>
        <v>0</v>
      </c>
    </row>
    <row r="56" spans="1:18" ht="15" customHeight="1" x14ac:dyDescent="0.2">
      <c r="B56" s="46"/>
      <c r="C56" s="6"/>
      <c r="D56" s="52"/>
      <c r="E56" s="47"/>
      <c r="F56" s="47"/>
      <c r="G56" s="33">
        <f t="shared" si="1"/>
        <v>0</v>
      </c>
      <c r="H56" s="33">
        <f t="shared" si="2"/>
        <v>0</v>
      </c>
      <c r="J56" s="50"/>
      <c r="K56" s="34" cm="1">
        <f t="array" ref="K56">_xlfn.IFS(R56&lt;4,0,R56&gt;=8,2,R56&lt;8&gt;=4,1,R56&lt;4,0)</f>
        <v>0</v>
      </c>
      <c r="M56" s="35">
        <f t="shared" si="0"/>
        <v>0</v>
      </c>
      <c r="N56" s="65"/>
      <c r="O56" s="66"/>
      <c r="P56" s="5">
        <f t="shared" si="18"/>
        <v>0</v>
      </c>
      <c r="Q56" s="5">
        <f t="shared" si="19"/>
        <v>0</v>
      </c>
      <c r="R56" s="5">
        <f t="shared" si="20"/>
        <v>0</v>
      </c>
    </row>
    <row r="57" spans="1:18" ht="15" customHeight="1" thickBot="1" x14ac:dyDescent="0.25">
      <c r="B57" s="46"/>
      <c r="C57" s="6"/>
      <c r="D57" s="52"/>
      <c r="E57" s="49"/>
      <c r="F57" s="49"/>
      <c r="G57" s="33">
        <f t="shared" si="1"/>
        <v>0</v>
      </c>
      <c r="H57" s="33">
        <f t="shared" si="2"/>
        <v>0</v>
      </c>
      <c r="J57" s="50"/>
      <c r="K57" s="34" cm="1">
        <f t="array" ref="K57">_xlfn.IFS(R57&lt;4,0,R57&gt;=8,2,R57&lt;8&gt;=4,1,R57&lt;4,0)</f>
        <v>0</v>
      </c>
      <c r="M57" s="35">
        <f t="shared" si="0"/>
        <v>0</v>
      </c>
      <c r="N57" s="65"/>
      <c r="O57" s="66"/>
      <c r="P57" s="5">
        <f t="shared" si="3"/>
        <v>0</v>
      </c>
      <c r="Q57" s="5">
        <f t="shared" si="4"/>
        <v>0</v>
      </c>
      <c r="R57" s="5">
        <f t="shared" si="5"/>
        <v>0</v>
      </c>
    </row>
    <row r="58" spans="1:18" ht="18" customHeight="1" thickBot="1" x14ac:dyDescent="0.25">
      <c r="A58" s="9"/>
      <c r="B58" s="36"/>
      <c r="D58" s="36"/>
      <c r="E58" s="36"/>
      <c r="F58" s="36"/>
      <c r="G58" s="37">
        <f>SUM(G27:G57)</f>
        <v>0</v>
      </c>
      <c r="H58" s="37">
        <f>SUM(H27:H57)</f>
        <v>0</v>
      </c>
      <c r="J58" s="36"/>
      <c r="K58" s="38">
        <f>SUM(K27:K57)</f>
        <v>0</v>
      </c>
      <c r="M58" s="39">
        <f>SUM(M27:M57)</f>
        <v>0</v>
      </c>
      <c r="N58" s="67" t="s">
        <v>28</v>
      </c>
      <c r="O58" s="68"/>
    </row>
    <row r="59" spans="1:18" ht="10.9" customHeight="1" x14ac:dyDescent="0.2"/>
    <row r="60" spans="1:18" ht="18" customHeight="1" thickBot="1" x14ac:dyDescent="0.25">
      <c r="K60" s="44" t="s">
        <v>27</v>
      </c>
      <c r="M60" s="51"/>
    </row>
    <row r="61" spans="1:18" ht="18" customHeight="1" thickBot="1" x14ac:dyDescent="0.25">
      <c r="J61" s="40"/>
      <c r="K61" s="61" t="s">
        <v>35</v>
      </c>
      <c r="L61" s="62"/>
      <c r="M61" s="43">
        <f>+M58*M60</f>
        <v>0</v>
      </c>
      <c r="N61" s="61" t="s">
        <v>20</v>
      </c>
      <c r="O61" s="62"/>
    </row>
  </sheetData>
  <sheetProtection sheet="1" objects="1" scenarios="1" selectLockedCells="1"/>
  <mergeCells count="45">
    <mergeCell ref="B4:O4"/>
    <mergeCell ref="B17:D17"/>
    <mergeCell ref="E16:O16"/>
    <mergeCell ref="B9:O9"/>
    <mergeCell ref="B10:O10"/>
    <mergeCell ref="B14:D14"/>
    <mergeCell ref="B15:D15"/>
    <mergeCell ref="B16:D16"/>
    <mergeCell ref="E14:M14"/>
    <mergeCell ref="E15:M15"/>
    <mergeCell ref="N38:O38"/>
    <mergeCell ref="N40:O40"/>
    <mergeCell ref="N39:O39"/>
    <mergeCell ref="N34:O34"/>
    <mergeCell ref="N35:O35"/>
    <mergeCell ref="N36:O36"/>
    <mergeCell ref="N54:O54"/>
    <mergeCell ref="N52:O52"/>
    <mergeCell ref="N41:O41"/>
    <mergeCell ref="N42:O42"/>
    <mergeCell ref="N43:O43"/>
    <mergeCell ref="N46:O46"/>
    <mergeCell ref="N44:O44"/>
    <mergeCell ref="N45:O45"/>
    <mergeCell ref="N48:O48"/>
    <mergeCell ref="N49:O49"/>
    <mergeCell ref="N50:O50"/>
    <mergeCell ref="N51:O51"/>
    <mergeCell ref="N53:O53"/>
    <mergeCell ref="K61:L61"/>
    <mergeCell ref="E17:O17"/>
    <mergeCell ref="N61:O61"/>
    <mergeCell ref="N27:O27"/>
    <mergeCell ref="N28:O28"/>
    <mergeCell ref="N29:O29"/>
    <mergeCell ref="N30:O30"/>
    <mergeCell ref="N31:O31"/>
    <mergeCell ref="N32:O32"/>
    <mergeCell ref="N37:O37"/>
    <mergeCell ref="N58:O58"/>
    <mergeCell ref="N57:O57"/>
    <mergeCell ref="N55:O55"/>
    <mergeCell ref="N33:O33"/>
    <mergeCell ref="N47:O47"/>
    <mergeCell ref="N56:O56"/>
  </mergeCells>
  <phoneticPr fontId="0" type="noConversion"/>
  <pageMargins left="0.35433070866141736" right="0.23622047244094491" top="0.74803149606299213" bottom="0.74803149606299213" header="0.31496062992125984" footer="0.31496062992125984"/>
  <pageSetup paperSize="9" scale="61" orientation="landscape" r:id="rId1"/>
  <headerFooter alignWithMargins="0"/>
  <ignoredErrors>
    <ignoredError sqref="G58:H58 K27:M58 G27 G28:G57 H27:H57 M61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warning" allowBlank="1" showInputMessage="1" showErrorMessage="1" errorTitle="Feil" error="Obs! Velg verdi i nedtrekksmeny" prompt="Velg timesats" xr:uid="{A627EFC5-8D5F-4B2F-B876-DB0C3B5F23E4}">
          <x14:formula1>
            <xm:f>'Ark2'!$B$18:$B$19</xm:f>
          </x14:formula1>
          <xm:sqref>M60</xm:sqref>
        </x14:dataValidation>
        <x14:dataValidation type="list" allowBlank="1" showInputMessage="1" showErrorMessage="1" prompt="Angi timekategori" xr:uid="{20CC9F35-4038-41F6-9BB4-0A16B6D0EBBA}">
          <x14:formula1>
            <xm:f>'Ark2'!$B$6:$B$9</xm:f>
          </x14:formula1>
          <xm:sqref>D27:D57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9617B-6D0E-49E1-8206-483F76030849}">
  <sheetPr>
    <tabColor rgb="FFFFFF00"/>
    <pageSetUpPr fitToPage="1"/>
  </sheetPr>
  <dimension ref="A1:R51"/>
  <sheetViews>
    <sheetView showGridLines="0" showRowColHeaders="0" zoomScaleNormal="100" workbookViewId="0"/>
  </sheetViews>
  <sheetFormatPr baseColWidth="10" defaultColWidth="11.42578125" defaultRowHeight="12.75" x14ac:dyDescent="0.2"/>
  <cols>
    <col min="1" max="1" width="3.85546875" style="1" customWidth="1"/>
    <col min="2" max="2" width="11.5703125" style="1" customWidth="1"/>
    <col min="3" max="3" width="0.85546875" style="1" customWidth="1"/>
    <col min="4" max="4" width="13.42578125" style="1" bestFit="1" customWidth="1"/>
    <col min="5" max="8" width="11.7109375" style="1" customWidth="1"/>
    <col min="9" max="9" width="0.85546875" style="1" customWidth="1"/>
    <col min="10" max="11" width="14.7109375" style="1" customWidth="1"/>
    <col min="12" max="12" width="1" style="1" customWidth="1"/>
    <col min="13" max="13" width="13.7109375" style="1" customWidth="1"/>
    <col min="14" max="14" width="35.5703125" style="1" customWidth="1"/>
    <col min="15" max="15" width="81" style="1" customWidth="1"/>
    <col min="16" max="17" width="12.7109375" style="1" hidden="1" customWidth="1"/>
    <col min="18" max="18" width="20.42578125" style="1" hidden="1" customWidth="1"/>
    <col min="19" max="19" width="11.7109375" style="1" customWidth="1"/>
    <col min="20" max="16384" width="11.42578125" style="1"/>
  </cols>
  <sheetData>
    <row r="1" spans="2:15" x14ac:dyDescent="0.2">
      <c r="B1" s="17"/>
    </row>
    <row r="2" spans="2:15" ht="15.75" x14ac:dyDescent="0.25">
      <c r="B2" s="7" t="s">
        <v>10</v>
      </c>
      <c r="K2" s="42" t="s">
        <v>26</v>
      </c>
      <c r="M2" s="8"/>
      <c r="N2" s="8"/>
    </row>
    <row r="3" spans="2:15" x14ac:dyDescent="0.2">
      <c r="B3" s="9"/>
      <c r="M3" s="8"/>
      <c r="N3" s="8"/>
    </row>
    <row r="4" spans="2:15" s="2" customFormat="1" ht="21" customHeight="1" x14ac:dyDescent="0.2">
      <c r="B4" s="72" t="s">
        <v>4</v>
      </c>
      <c r="C4" s="73"/>
      <c r="D4" s="73"/>
      <c r="E4" s="63" t="s">
        <v>32</v>
      </c>
      <c r="F4" s="63"/>
      <c r="G4" s="63"/>
      <c r="H4" s="63"/>
      <c r="I4" s="63"/>
      <c r="J4" s="63"/>
      <c r="K4" s="63"/>
      <c r="L4" s="63"/>
      <c r="M4" s="63"/>
      <c r="N4" s="60" t="s">
        <v>1</v>
      </c>
      <c r="O4" s="55" t="s">
        <v>36</v>
      </c>
    </row>
    <row r="5" spans="2:15" s="2" customFormat="1" ht="21" customHeight="1" x14ac:dyDescent="0.2">
      <c r="B5" s="72" t="s">
        <v>9</v>
      </c>
      <c r="C5" s="73"/>
      <c r="D5" s="73"/>
      <c r="E5" s="63" t="s">
        <v>34</v>
      </c>
      <c r="F5" s="63"/>
      <c r="G5" s="63"/>
      <c r="H5" s="63"/>
      <c r="I5" s="63"/>
      <c r="J5" s="63"/>
      <c r="K5" s="63"/>
      <c r="L5" s="63"/>
      <c r="M5" s="63"/>
      <c r="N5" s="60" t="s">
        <v>8</v>
      </c>
      <c r="O5" s="55" t="s">
        <v>33</v>
      </c>
    </row>
    <row r="6" spans="2:15" s="2" customFormat="1" ht="21" customHeight="1" x14ac:dyDescent="0.2">
      <c r="B6" s="72" t="s">
        <v>3</v>
      </c>
      <c r="C6" s="73"/>
      <c r="D6" s="73"/>
      <c r="E6" s="63" t="s">
        <v>34</v>
      </c>
      <c r="F6" s="63"/>
      <c r="G6" s="63"/>
      <c r="H6" s="63"/>
      <c r="I6" s="63"/>
      <c r="J6" s="63"/>
      <c r="K6" s="63"/>
      <c r="L6" s="63"/>
      <c r="M6" s="63"/>
      <c r="N6" s="63"/>
      <c r="O6" s="64"/>
    </row>
    <row r="7" spans="2:15" s="2" customFormat="1" ht="21" customHeight="1" x14ac:dyDescent="0.2">
      <c r="B7" s="72" t="s">
        <v>16</v>
      </c>
      <c r="C7" s="73"/>
      <c r="D7" s="73"/>
      <c r="E7" s="63" t="s">
        <v>34</v>
      </c>
      <c r="F7" s="63"/>
      <c r="G7" s="63"/>
      <c r="H7" s="63"/>
      <c r="I7" s="63"/>
      <c r="J7" s="63"/>
      <c r="K7" s="63"/>
      <c r="L7" s="63"/>
      <c r="M7" s="63"/>
      <c r="N7" s="63"/>
      <c r="O7" s="64"/>
    </row>
    <row r="9" spans="2:15" ht="12.6" customHeight="1" x14ac:dyDescent="0.25">
      <c r="B9" s="10" t="s">
        <v>19</v>
      </c>
    </row>
    <row r="10" spans="2:15" x14ac:dyDescent="0.2">
      <c r="C10" s="9"/>
      <c r="D10" s="9"/>
    </row>
    <row r="11" spans="2:15" x14ac:dyDescent="0.2">
      <c r="B11" s="9"/>
      <c r="C11" s="9"/>
      <c r="D11" s="9"/>
      <c r="J11" s="11" t="s">
        <v>38</v>
      </c>
      <c r="K11" s="12"/>
      <c r="M11" s="11" t="s">
        <v>5</v>
      </c>
      <c r="N11" s="13"/>
      <c r="O11" s="14"/>
    </row>
    <row r="12" spans="2:15" x14ac:dyDescent="0.2">
      <c r="B12" s="9"/>
      <c r="C12" s="9"/>
      <c r="D12" s="9"/>
      <c r="J12" s="15" t="s">
        <v>23</v>
      </c>
      <c r="K12" s="16"/>
      <c r="M12" s="15" t="s">
        <v>7</v>
      </c>
      <c r="N12" s="17"/>
      <c r="O12" s="18"/>
    </row>
    <row r="13" spans="2:15" x14ac:dyDescent="0.2">
      <c r="J13" s="19" t="s">
        <v>24</v>
      </c>
      <c r="K13" s="20"/>
      <c r="M13" s="21"/>
      <c r="N13" s="22"/>
      <c r="O13" s="20"/>
    </row>
    <row r="14" spans="2:15" x14ac:dyDescent="0.2">
      <c r="B14" s="23" t="s">
        <v>1</v>
      </c>
      <c r="C14" s="17"/>
      <c r="D14" s="23" t="s">
        <v>14</v>
      </c>
      <c r="E14" s="24" t="s">
        <v>11</v>
      </c>
      <c r="F14" s="24" t="s">
        <v>12</v>
      </c>
      <c r="G14" s="24" t="s">
        <v>0</v>
      </c>
      <c r="H14" s="24" t="s">
        <v>45</v>
      </c>
      <c r="J14" s="24" t="s">
        <v>2</v>
      </c>
      <c r="K14" s="24" t="s">
        <v>2</v>
      </c>
      <c r="M14" s="25" t="s">
        <v>15</v>
      </c>
      <c r="N14" s="26" t="s">
        <v>6</v>
      </c>
      <c r="O14" s="18"/>
    </row>
    <row r="15" spans="2:15" x14ac:dyDescent="0.2">
      <c r="B15" s="53" t="s">
        <v>29</v>
      </c>
      <c r="C15" s="17"/>
      <c r="D15" s="27"/>
      <c r="E15" s="54" t="s">
        <v>18</v>
      </c>
      <c r="F15" s="54" t="s">
        <v>18</v>
      </c>
      <c r="G15" s="28" t="s">
        <v>22</v>
      </c>
      <c r="H15" s="28" t="s">
        <v>22</v>
      </c>
      <c r="J15" s="54" t="s">
        <v>18</v>
      </c>
      <c r="K15" s="28" t="s">
        <v>21</v>
      </c>
      <c r="M15" s="28"/>
      <c r="N15" s="19"/>
      <c r="O15" s="29"/>
    </row>
    <row r="16" spans="2:15" s="3" customFormat="1" ht="3.75" customHeight="1" x14ac:dyDescent="0.2">
      <c r="B16" s="30"/>
      <c r="D16" s="30"/>
      <c r="E16" s="31"/>
      <c r="F16" s="31"/>
      <c r="G16" s="30"/>
      <c r="H16" s="30"/>
      <c r="J16" s="31"/>
      <c r="K16" s="30"/>
      <c r="L16" s="1"/>
      <c r="M16" s="31"/>
      <c r="N16" s="31"/>
      <c r="O16" s="32"/>
    </row>
    <row r="17" spans="2:18" ht="15" customHeight="1" x14ac:dyDescent="0.2">
      <c r="B17" s="46">
        <v>45667</v>
      </c>
      <c r="C17" s="6"/>
      <c r="D17" s="52" t="s">
        <v>40</v>
      </c>
      <c r="E17" s="48">
        <v>0.34375</v>
      </c>
      <c r="F17" s="48">
        <v>0.47916666666666669</v>
      </c>
      <c r="G17" s="33">
        <f>IF($D17="Møte",+$F17-$E17,0)</f>
        <v>0</v>
      </c>
      <c r="H17" s="33">
        <f>IF($D17="Arbeid",+$F17-$E17,0)</f>
        <v>0.13541666666666669</v>
      </c>
      <c r="J17" s="50"/>
      <c r="K17" s="34" cm="1">
        <f t="array" ref="K17">_xlfn.IFS(R17&lt;4,0,R17&gt;=8,2,R17&lt;8&gt;=4,1,R17&lt;4,0)</f>
        <v>0</v>
      </c>
      <c r="M17" s="35">
        <f t="shared" ref="M17:M47" si="0">+P17+Q17+K17</f>
        <v>3.2500000000000004</v>
      </c>
      <c r="N17" s="65" t="s">
        <v>42</v>
      </c>
      <c r="O17" s="66"/>
      <c r="P17" s="5">
        <f>+G17*24</f>
        <v>0</v>
      </c>
      <c r="Q17" s="5">
        <f>+H17*24</f>
        <v>3.2500000000000004</v>
      </c>
      <c r="R17" s="5">
        <f>+J17*24</f>
        <v>0</v>
      </c>
    </row>
    <row r="18" spans="2:18" ht="15" customHeight="1" x14ac:dyDescent="0.2">
      <c r="B18" s="46">
        <v>45669</v>
      </c>
      <c r="C18" s="6"/>
      <c r="D18" s="52" t="s">
        <v>13</v>
      </c>
      <c r="E18" s="47"/>
      <c r="F18" s="47"/>
      <c r="G18" s="33">
        <f t="shared" ref="G18:G47" si="1">IF($D18="Møte",+$F18-$E18,0)</f>
        <v>0</v>
      </c>
      <c r="H18" s="33">
        <f t="shared" ref="H18:H47" si="2">IF($D18="Arbeid",+$F18-$E18,0)</f>
        <v>0</v>
      </c>
      <c r="J18" s="50">
        <v>0.20833333333333334</v>
      </c>
      <c r="K18" s="34" cm="1">
        <f t="array" ref="K18">_xlfn.IFS(R18&lt;4,0,R18&gt;=8,2,R18&lt;8&gt;=4,1,R18&lt;4,0)</f>
        <v>1</v>
      </c>
      <c r="M18" s="35">
        <f t="shared" si="0"/>
        <v>1</v>
      </c>
      <c r="N18" s="65" t="s">
        <v>41</v>
      </c>
      <c r="O18" s="66"/>
      <c r="P18" s="5">
        <f t="shared" ref="P18:Q47" si="3">+G18*24</f>
        <v>0</v>
      </c>
      <c r="Q18" s="5">
        <f t="shared" si="3"/>
        <v>0</v>
      </c>
      <c r="R18" s="5">
        <f t="shared" ref="R18:R47" si="4">+J18*24</f>
        <v>5</v>
      </c>
    </row>
    <row r="19" spans="2:18" ht="15" customHeight="1" x14ac:dyDescent="0.2">
      <c r="B19" s="46">
        <v>45669</v>
      </c>
      <c r="C19" s="6"/>
      <c r="D19" s="52" t="s">
        <v>17</v>
      </c>
      <c r="E19" s="48">
        <v>0.5</v>
      </c>
      <c r="F19" s="48">
        <v>0.625</v>
      </c>
      <c r="G19" s="33">
        <f t="shared" si="1"/>
        <v>0.125</v>
      </c>
      <c r="H19" s="33">
        <f t="shared" si="2"/>
        <v>0</v>
      </c>
      <c r="J19" s="50"/>
      <c r="K19" s="34" cm="1">
        <f t="array" ref="K19">_xlfn.IFS(R19&lt;4,0,R19&gt;=8,2,R19&lt;8&gt;=4,1,R19&lt;4,0)</f>
        <v>0</v>
      </c>
      <c r="M19" s="35">
        <f t="shared" si="0"/>
        <v>3</v>
      </c>
      <c r="N19" s="65" t="s">
        <v>25</v>
      </c>
      <c r="O19" s="66"/>
      <c r="P19" s="5">
        <f t="shared" si="3"/>
        <v>3</v>
      </c>
      <c r="Q19" s="5">
        <f t="shared" si="3"/>
        <v>0</v>
      </c>
      <c r="R19" s="5">
        <f t="shared" si="4"/>
        <v>0</v>
      </c>
    </row>
    <row r="20" spans="2:18" ht="15" customHeight="1" x14ac:dyDescent="0.2">
      <c r="B20" s="46">
        <v>45707</v>
      </c>
      <c r="C20" s="6"/>
      <c r="D20" s="52" t="s">
        <v>13</v>
      </c>
      <c r="E20" s="47"/>
      <c r="F20" s="47"/>
      <c r="G20" s="33">
        <f t="shared" si="1"/>
        <v>0</v>
      </c>
      <c r="H20" s="33">
        <f t="shared" si="2"/>
        <v>0</v>
      </c>
      <c r="J20" s="50">
        <v>0.36458333333333331</v>
      </c>
      <c r="K20" s="34" cm="1">
        <f t="array" ref="K20">_xlfn.IFS(R20&lt;4,0,R20&gt;=8,2,R20&lt;8&gt;=4,1,R20&lt;4,0)</f>
        <v>2</v>
      </c>
      <c r="M20" s="35">
        <f t="shared" si="0"/>
        <v>2</v>
      </c>
      <c r="N20" s="65" t="s">
        <v>39</v>
      </c>
      <c r="O20" s="66"/>
      <c r="P20" s="5">
        <f t="shared" si="3"/>
        <v>0</v>
      </c>
      <c r="Q20" s="5">
        <f t="shared" si="3"/>
        <v>0</v>
      </c>
      <c r="R20" s="5">
        <f t="shared" si="4"/>
        <v>8.75</v>
      </c>
    </row>
    <row r="21" spans="2:18" ht="15" customHeight="1" x14ac:dyDescent="0.2">
      <c r="B21" s="46">
        <v>45708</v>
      </c>
      <c r="C21" s="6"/>
      <c r="D21" s="52" t="s">
        <v>40</v>
      </c>
      <c r="E21" s="48">
        <v>0.33333333333333331</v>
      </c>
      <c r="F21" s="48">
        <v>0.66666666666666663</v>
      </c>
      <c r="G21" s="33">
        <f t="shared" si="1"/>
        <v>0</v>
      </c>
      <c r="H21" s="33">
        <f t="shared" si="2"/>
        <v>0.33333333333333331</v>
      </c>
      <c r="J21" s="50"/>
      <c r="K21" s="34" cm="1">
        <f t="array" ref="K21">_xlfn.IFS(R21&lt;4,0,R21&gt;=8,2,R21&lt;8&gt;=4,1,R21&lt;4,0)</f>
        <v>0</v>
      </c>
      <c r="M21" s="35">
        <f t="shared" si="0"/>
        <v>8</v>
      </c>
      <c r="N21" s="65" t="s">
        <v>43</v>
      </c>
      <c r="O21" s="66"/>
      <c r="P21" s="5">
        <f t="shared" si="3"/>
        <v>0</v>
      </c>
      <c r="Q21" s="5">
        <f t="shared" si="3"/>
        <v>8</v>
      </c>
      <c r="R21" s="5">
        <f t="shared" si="4"/>
        <v>0</v>
      </c>
    </row>
    <row r="22" spans="2:18" ht="15" customHeight="1" x14ac:dyDescent="0.2">
      <c r="B22" s="46">
        <v>45709</v>
      </c>
      <c r="C22" s="6"/>
      <c r="D22" s="52" t="s">
        <v>40</v>
      </c>
      <c r="E22" s="48">
        <v>0.33333333333333331</v>
      </c>
      <c r="F22" s="48">
        <v>0.5</v>
      </c>
      <c r="G22" s="33">
        <f t="shared" si="1"/>
        <v>0</v>
      </c>
      <c r="H22" s="33">
        <f t="shared" si="2"/>
        <v>0.16666666666666669</v>
      </c>
      <c r="J22" s="50"/>
      <c r="K22" s="34" cm="1">
        <f t="array" ref="K22">_xlfn.IFS(R22&lt;4,0,R22&gt;=8,2,R22&lt;8&gt;=4,1,R22&lt;4,0)</f>
        <v>0</v>
      </c>
      <c r="M22" s="35">
        <f t="shared" si="0"/>
        <v>4</v>
      </c>
      <c r="N22" s="65" t="s">
        <v>43</v>
      </c>
      <c r="O22" s="66"/>
      <c r="P22" s="5">
        <f t="shared" si="3"/>
        <v>0</v>
      </c>
      <c r="Q22" s="5">
        <f t="shared" si="3"/>
        <v>4</v>
      </c>
      <c r="R22" s="5">
        <f t="shared" si="4"/>
        <v>0</v>
      </c>
    </row>
    <row r="23" spans="2:18" ht="15" customHeight="1" x14ac:dyDescent="0.2">
      <c r="B23" s="46">
        <v>45709</v>
      </c>
      <c r="C23" s="6"/>
      <c r="D23" s="52" t="s">
        <v>13</v>
      </c>
      <c r="E23" s="48"/>
      <c r="F23" s="48"/>
      <c r="G23" s="33">
        <f t="shared" si="1"/>
        <v>0</v>
      </c>
      <c r="H23" s="33">
        <f t="shared" si="2"/>
        <v>0</v>
      </c>
      <c r="J23" s="50">
        <v>0.33333333333333331</v>
      </c>
      <c r="K23" s="34" cm="1">
        <f t="array" ref="K23">_xlfn.IFS(R23&lt;4,0,R23&gt;=8,2,R23&lt;8&gt;=4,1,R23&lt;4,0)</f>
        <v>2</v>
      </c>
      <c r="M23" s="35">
        <f t="shared" si="0"/>
        <v>2</v>
      </c>
      <c r="N23" s="65" t="s">
        <v>44</v>
      </c>
      <c r="O23" s="66"/>
      <c r="P23" s="5">
        <f t="shared" si="3"/>
        <v>0</v>
      </c>
      <c r="Q23" s="5">
        <f t="shared" si="3"/>
        <v>0</v>
      </c>
      <c r="R23" s="5">
        <f t="shared" si="4"/>
        <v>8</v>
      </c>
    </row>
    <row r="24" spans="2:18" ht="15" customHeight="1" x14ac:dyDescent="0.2">
      <c r="B24" s="46"/>
      <c r="C24" s="6"/>
      <c r="D24" s="52"/>
      <c r="E24" s="48"/>
      <c r="F24" s="48"/>
      <c r="G24" s="33">
        <f t="shared" si="1"/>
        <v>0</v>
      </c>
      <c r="H24" s="33">
        <f t="shared" si="2"/>
        <v>0</v>
      </c>
      <c r="J24" s="50"/>
      <c r="K24" s="34" cm="1">
        <f t="array" ref="K24">_xlfn.IFS(R24&lt;4,0,R24&gt;=8,2,R24&lt;8&gt;=4,1,R24&lt;4,0)</f>
        <v>0</v>
      </c>
      <c r="M24" s="35">
        <f t="shared" si="0"/>
        <v>0</v>
      </c>
      <c r="N24" s="65"/>
      <c r="O24" s="66"/>
      <c r="P24" s="5">
        <f t="shared" si="3"/>
        <v>0</v>
      </c>
      <c r="Q24" s="5">
        <f t="shared" si="3"/>
        <v>0</v>
      </c>
      <c r="R24" s="5">
        <f t="shared" si="4"/>
        <v>0</v>
      </c>
    </row>
    <row r="25" spans="2:18" ht="15" customHeight="1" x14ac:dyDescent="0.2">
      <c r="B25" s="46"/>
      <c r="C25" s="6"/>
      <c r="D25" s="52"/>
      <c r="E25" s="47"/>
      <c r="F25" s="47"/>
      <c r="G25" s="33">
        <f t="shared" si="1"/>
        <v>0</v>
      </c>
      <c r="H25" s="33">
        <f t="shared" si="2"/>
        <v>0</v>
      </c>
      <c r="J25" s="50"/>
      <c r="K25" s="34" cm="1">
        <f t="array" ref="K25">_xlfn.IFS(R25&lt;4,0,R25&gt;=8,2,R25&lt;8&gt;=4,1,R25&lt;4,0)</f>
        <v>0</v>
      </c>
      <c r="M25" s="35">
        <f t="shared" si="0"/>
        <v>0</v>
      </c>
      <c r="N25" s="65"/>
      <c r="O25" s="66"/>
      <c r="P25" s="5">
        <f t="shared" si="3"/>
        <v>0</v>
      </c>
      <c r="Q25" s="5">
        <f t="shared" si="3"/>
        <v>0</v>
      </c>
      <c r="R25" s="5">
        <f t="shared" si="4"/>
        <v>0</v>
      </c>
    </row>
    <row r="26" spans="2:18" ht="15" customHeight="1" x14ac:dyDescent="0.2">
      <c r="B26" s="46"/>
      <c r="C26" s="6"/>
      <c r="D26" s="52"/>
      <c r="E26" s="47"/>
      <c r="F26" s="47"/>
      <c r="G26" s="33">
        <f t="shared" si="1"/>
        <v>0</v>
      </c>
      <c r="H26" s="33">
        <f t="shared" si="2"/>
        <v>0</v>
      </c>
      <c r="J26" s="50"/>
      <c r="K26" s="34" cm="1">
        <f t="array" ref="K26">_xlfn.IFS(R26&lt;4,0,R26&gt;=8,2,R26&lt;8&gt;=4,1,R26&lt;4,0)</f>
        <v>0</v>
      </c>
      <c r="M26" s="35">
        <f t="shared" si="0"/>
        <v>0</v>
      </c>
      <c r="N26" s="65"/>
      <c r="O26" s="66"/>
      <c r="P26" s="5">
        <f t="shared" si="3"/>
        <v>0</v>
      </c>
      <c r="Q26" s="5">
        <f t="shared" si="3"/>
        <v>0</v>
      </c>
      <c r="R26" s="5">
        <f t="shared" si="4"/>
        <v>0</v>
      </c>
    </row>
    <row r="27" spans="2:18" ht="15" customHeight="1" x14ac:dyDescent="0.2">
      <c r="B27" s="46"/>
      <c r="C27" s="6"/>
      <c r="D27" s="52"/>
      <c r="E27" s="47"/>
      <c r="F27" s="47"/>
      <c r="G27" s="33">
        <f t="shared" si="1"/>
        <v>0</v>
      </c>
      <c r="H27" s="33">
        <f t="shared" si="2"/>
        <v>0</v>
      </c>
      <c r="J27" s="50"/>
      <c r="K27" s="34" cm="1">
        <f t="array" ref="K27">_xlfn.IFS(R27&lt;4,0,R27&gt;=8,2,R27&lt;8&gt;=4,1,R27&lt;4,0)</f>
        <v>0</v>
      </c>
      <c r="M27" s="35">
        <f t="shared" si="0"/>
        <v>0</v>
      </c>
      <c r="N27" s="65"/>
      <c r="O27" s="66"/>
      <c r="P27" s="5">
        <f t="shared" si="3"/>
        <v>0</v>
      </c>
      <c r="Q27" s="5">
        <f t="shared" si="3"/>
        <v>0</v>
      </c>
      <c r="R27" s="5">
        <f t="shared" si="4"/>
        <v>0</v>
      </c>
    </row>
    <row r="28" spans="2:18" ht="15" customHeight="1" x14ac:dyDescent="0.2">
      <c r="B28" s="46"/>
      <c r="C28" s="6"/>
      <c r="D28" s="52"/>
      <c r="E28" s="47"/>
      <c r="F28" s="47"/>
      <c r="G28" s="33">
        <f t="shared" si="1"/>
        <v>0</v>
      </c>
      <c r="H28" s="33">
        <f t="shared" si="2"/>
        <v>0</v>
      </c>
      <c r="J28" s="50"/>
      <c r="K28" s="34" cm="1">
        <f t="array" ref="K28">_xlfn.IFS(R28&lt;4,0,R28&gt;=8,2,R28&lt;8&gt;=4,1,R28&lt;4,0)</f>
        <v>0</v>
      </c>
      <c r="M28" s="35">
        <f t="shared" si="0"/>
        <v>0</v>
      </c>
      <c r="N28" s="65"/>
      <c r="O28" s="66"/>
      <c r="P28" s="5">
        <f t="shared" si="3"/>
        <v>0</v>
      </c>
      <c r="Q28" s="5">
        <f t="shared" si="3"/>
        <v>0</v>
      </c>
      <c r="R28" s="5">
        <f t="shared" si="4"/>
        <v>0</v>
      </c>
    </row>
    <row r="29" spans="2:18" ht="15" customHeight="1" x14ac:dyDescent="0.2">
      <c r="B29" s="46"/>
      <c r="C29" s="6"/>
      <c r="D29" s="52"/>
      <c r="E29" s="47"/>
      <c r="F29" s="47"/>
      <c r="G29" s="33">
        <f t="shared" si="1"/>
        <v>0</v>
      </c>
      <c r="H29" s="33">
        <f t="shared" si="2"/>
        <v>0</v>
      </c>
      <c r="J29" s="50"/>
      <c r="K29" s="34" cm="1">
        <f t="array" ref="K29">_xlfn.IFS(R29&lt;4,0,R29&gt;=8,2,R29&lt;8&gt;=4,1,R29&lt;4,0)</f>
        <v>0</v>
      </c>
      <c r="M29" s="35">
        <f t="shared" si="0"/>
        <v>0</v>
      </c>
      <c r="N29" s="65"/>
      <c r="O29" s="66"/>
      <c r="P29" s="5">
        <f t="shared" si="3"/>
        <v>0</v>
      </c>
      <c r="Q29" s="5">
        <f t="shared" si="3"/>
        <v>0</v>
      </c>
      <c r="R29" s="5">
        <f t="shared" si="4"/>
        <v>0</v>
      </c>
    </row>
    <row r="30" spans="2:18" ht="15" customHeight="1" x14ac:dyDescent="0.2">
      <c r="B30" s="46"/>
      <c r="C30" s="6"/>
      <c r="D30" s="52"/>
      <c r="E30" s="47"/>
      <c r="F30" s="47"/>
      <c r="G30" s="33">
        <f t="shared" si="1"/>
        <v>0</v>
      </c>
      <c r="H30" s="33">
        <f t="shared" si="2"/>
        <v>0</v>
      </c>
      <c r="J30" s="50"/>
      <c r="K30" s="34" cm="1">
        <f t="array" ref="K30">_xlfn.IFS(R30&lt;4,0,R30&gt;=8,2,R30&lt;8&gt;=4,1,R30&lt;4,0)</f>
        <v>0</v>
      </c>
      <c r="M30" s="35">
        <f t="shared" si="0"/>
        <v>0</v>
      </c>
      <c r="N30" s="65"/>
      <c r="O30" s="66"/>
      <c r="P30" s="5">
        <f t="shared" si="3"/>
        <v>0</v>
      </c>
      <c r="Q30" s="5">
        <f t="shared" si="3"/>
        <v>0</v>
      </c>
      <c r="R30" s="5">
        <f t="shared" si="4"/>
        <v>0</v>
      </c>
    </row>
    <row r="31" spans="2:18" ht="15" customHeight="1" x14ac:dyDescent="0.2">
      <c r="B31" s="46"/>
      <c r="C31" s="6"/>
      <c r="D31" s="52"/>
      <c r="E31" s="47"/>
      <c r="F31" s="47"/>
      <c r="G31" s="33">
        <f t="shared" si="1"/>
        <v>0</v>
      </c>
      <c r="H31" s="33">
        <f t="shared" si="2"/>
        <v>0</v>
      </c>
      <c r="J31" s="50"/>
      <c r="K31" s="34" cm="1">
        <f t="array" ref="K31">_xlfn.IFS(R31&lt;4,0,R31&gt;=8,2,R31&lt;8&gt;=4,1,R31&lt;4,0)</f>
        <v>0</v>
      </c>
      <c r="M31" s="35">
        <f t="shared" si="0"/>
        <v>0</v>
      </c>
      <c r="N31" s="65"/>
      <c r="O31" s="66"/>
      <c r="P31" s="5">
        <f t="shared" si="3"/>
        <v>0</v>
      </c>
      <c r="Q31" s="5">
        <f t="shared" si="3"/>
        <v>0</v>
      </c>
      <c r="R31" s="5">
        <f t="shared" si="4"/>
        <v>0</v>
      </c>
    </row>
    <row r="32" spans="2:18" ht="15" customHeight="1" x14ac:dyDescent="0.2">
      <c r="B32" s="46"/>
      <c r="C32" s="6"/>
      <c r="D32" s="52"/>
      <c r="E32" s="47"/>
      <c r="F32" s="47"/>
      <c r="G32" s="33">
        <f t="shared" si="1"/>
        <v>0</v>
      </c>
      <c r="H32" s="33">
        <f t="shared" si="2"/>
        <v>0</v>
      </c>
      <c r="J32" s="50"/>
      <c r="K32" s="34" cm="1">
        <f t="array" ref="K32">_xlfn.IFS(R32&lt;4,0,R32&gt;=8,2,R32&lt;8&gt;=4,1,R32&lt;4,0)</f>
        <v>0</v>
      </c>
      <c r="M32" s="35">
        <f t="shared" si="0"/>
        <v>0</v>
      </c>
      <c r="N32" s="65"/>
      <c r="O32" s="66"/>
      <c r="P32" s="5">
        <f t="shared" si="3"/>
        <v>0</v>
      </c>
      <c r="Q32" s="5">
        <f t="shared" si="3"/>
        <v>0</v>
      </c>
      <c r="R32" s="5">
        <f t="shared" si="4"/>
        <v>0</v>
      </c>
    </row>
    <row r="33" spans="1:18" ht="15" customHeight="1" x14ac:dyDescent="0.2">
      <c r="B33" s="46"/>
      <c r="C33" s="6"/>
      <c r="D33" s="52"/>
      <c r="E33" s="47"/>
      <c r="F33" s="47"/>
      <c r="G33" s="33">
        <f t="shared" si="1"/>
        <v>0</v>
      </c>
      <c r="H33" s="33">
        <f t="shared" si="2"/>
        <v>0</v>
      </c>
      <c r="J33" s="50"/>
      <c r="K33" s="34" cm="1">
        <f t="array" ref="K33">_xlfn.IFS(R33&lt;4,0,R33&gt;=8,2,R33&lt;8&gt;=4,1,R33&lt;4,0)</f>
        <v>0</v>
      </c>
      <c r="M33" s="35">
        <f t="shared" si="0"/>
        <v>0</v>
      </c>
      <c r="N33" s="65"/>
      <c r="O33" s="66"/>
      <c r="P33" s="5">
        <f t="shared" si="3"/>
        <v>0</v>
      </c>
      <c r="Q33" s="5">
        <f t="shared" si="3"/>
        <v>0</v>
      </c>
      <c r="R33" s="5">
        <f t="shared" si="4"/>
        <v>0</v>
      </c>
    </row>
    <row r="34" spans="1:18" ht="15" customHeight="1" x14ac:dyDescent="0.2">
      <c r="B34" s="46"/>
      <c r="C34" s="6"/>
      <c r="D34" s="52"/>
      <c r="E34" s="47"/>
      <c r="F34" s="47"/>
      <c r="G34" s="33">
        <f t="shared" si="1"/>
        <v>0</v>
      </c>
      <c r="H34" s="33">
        <f t="shared" si="2"/>
        <v>0</v>
      </c>
      <c r="J34" s="50"/>
      <c r="K34" s="34" cm="1">
        <f t="array" ref="K34">_xlfn.IFS(R34&lt;4,0,R34&gt;=8,2,R34&lt;8&gt;=4,1,R34&lt;4,0)</f>
        <v>0</v>
      </c>
      <c r="M34" s="35">
        <f t="shared" si="0"/>
        <v>0</v>
      </c>
      <c r="N34" s="65"/>
      <c r="O34" s="66"/>
      <c r="P34" s="5">
        <f t="shared" si="3"/>
        <v>0</v>
      </c>
      <c r="Q34" s="5">
        <f t="shared" si="3"/>
        <v>0</v>
      </c>
      <c r="R34" s="5">
        <f t="shared" si="4"/>
        <v>0</v>
      </c>
    </row>
    <row r="35" spans="1:18" ht="15" customHeight="1" x14ac:dyDescent="0.2">
      <c r="B35" s="46"/>
      <c r="C35" s="6"/>
      <c r="D35" s="52"/>
      <c r="E35" s="47"/>
      <c r="F35" s="47"/>
      <c r="G35" s="33">
        <f t="shared" si="1"/>
        <v>0</v>
      </c>
      <c r="H35" s="33">
        <f t="shared" si="2"/>
        <v>0</v>
      </c>
      <c r="J35" s="50"/>
      <c r="K35" s="34" cm="1">
        <f t="array" ref="K35">_xlfn.IFS(R35&lt;4,0,R35&gt;=8,2,R35&lt;8&gt;=4,1,R35&lt;4,0)</f>
        <v>0</v>
      </c>
      <c r="M35" s="35">
        <f t="shared" si="0"/>
        <v>0</v>
      </c>
      <c r="N35" s="65"/>
      <c r="O35" s="66"/>
      <c r="P35" s="5">
        <f t="shared" si="3"/>
        <v>0</v>
      </c>
      <c r="Q35" s="5">
        <f t="shared" si="3"/>
        <v>0</v>
      </c>
      <c r="R35" s="5">
        <f t="shared" si="4"/>
        <v>0</v>
      </c>
    </row>
    <row r="36" spans="1:18" ht="15" customHeight="1" x14ac:dyDescent="0.2">
      <c r="B36" s="46"/>
      <c r="C36" s="6"/>
      <c r="D36" s="52"/>
      <c r="E36" s="47"/>
      <c r="F36" s="47"/>
      <c r="G36" s="33">
        <f t="shared" si="1"/>
        <v>0</v>
      </c>
      <c r="H36" s="33">
        <f t="shared" si="2"/>
        <v>0</v>
      </c>
      <c r="J36" s="50"/>
      <c r="K36" s="34" cm="1">
        <f t="array" ref="K36">_xlfn.IFS(R36&lt;4,0,R36&gt;=8,2,R36&lt;8&gt;=4,1,R36&lt;4,0)</f>
        <v>0</v>
      </c>
      <c r="M36" s="35">
        <f t="shared" si="0"/>
        <v>0</v>
      </c>
      <c r="N36" s="65"/>
      <c r="O36" s="66"/>
      <c r="P36" s="5">
        <f t="shared" si="3"/>
        <v>0</v>
      </c>
      <c r="Q36" s="5">
        <f t="shared" si="3"/>
        <v>0</v>
      </c>
      <c r="R36" s="5">
        <f t="shared" si="4"/>
        <v>0</v>
      </c>
    </row>
    <row r="37" spans="1:18" ht="15" customHeight="1" x14ac:dyDescent="0.2">
      <c r="B37" s="46"/>
      <c r="C37" s="6"/>
      <c r="D37" s="52"/>
      <c r="E37" s="47"/>
      <c r="F37" s="47"/>
      <c r="G37" s="33">
        <f t="shared" si="1"/>
        <v>0</v>
      </c>
      <c r="H37" s="33">
        <f t="shared" si="2"/>
        <v>0</v>
      </c>
      <c r="J37" s="50"/>
      <c r="K37" s="34" cm="1">
        <f t="array" ref="K37">_xlfn.IFS(R37&lt;4,0,R37&gt;=8,2,R37&lt;8&gt;=4,1,R37&lt;4,0)</f>
        <v>0</v>
      </c>
      <c r="M37" s="35">
        <f t="shared" si="0"/>
        <v>0</v>
      </c>
      <c r="N37" s="65"/>
      <c r="O37" s="66"/>
      <c r="P37" s="5">
        <f t="shared" si="3"/>
        <v>0</v>
      </c>
      <c r="Q37" s="5">
        <f t="shared" si="3"/>
        <v>0</v>
      </c>
      <c r="R37" s="5">
        <f t="shared" si="4"/>
        <v>0</v>
      </c>
    </row>
    <row r="38" spans="1:18" ht="15" customHeight="1" x14ac:dyDescent="0.2">
      <c r="B38" s="46"/>
      <c r="C38" s="6"/>
      <c r="D38" s="52"/>
      <c r="E38" s="47"/>
      <c r="F38" s="47"/>
      <c r="G38" s="33">
        <f t="shared" si="1"/>
        <v>0</v>
      </c>
      <c r="H38" s="33">
        <f t="shared" si="2"/>
        <v>0</v>
      </c>
      <c r="J38" s="50"/>
      <c r="K38" s="34" cm="1">
        <f t="array" ref="K38">_xlfn.IFS(R38&lt;4,0,R38&gt;=8,2,R38&lt;8&gt;=4,1,R38&lt;4,0)</f>
        <v>0</v>
      </c>
      <c r="M38" s="35">
        <f t="shared" si="0"/>
        <v>0</v>
      </c>
      <c r="N38" s="65"/>
      <c r="O38" s="66"/>
      <c r="P38" s="5">
        <f t="shared" si="3"/>
        <v>0</v>
      </c>
      <c r="Q38" s="5">
        <f t="shared" si="3"/>
        <v>0</v>
      </c>
      <c r="R38" s="5">
        <f t="shared" si="4"/>
        <v>0</v>
      </c>
    </row>
    <row r="39" spans="1:18" ht="15" customHeight="1" x14ac:dyDescent="0.2">
      <c r="B39" s="46"/>
      <c r="C39" s="6"/>
      <c r="D39" s="52"/>
      <c r="E39" s="47"/>
      <c r="F39" s="47"/>
      <c r="G39" s="33">
        <f t="shared" si="1"/>
        <v>0</v>
      </c>
      <c r="H39" s="33">
        <f t="shared" si="2"/>
        <v>0</v>
      </c>
      <c r="J39" s="50"/>
      <c r="K39" s="34" cm="1">
        <f t="array" ref="K39">_xlfn.IFS(R39&lt;4,0,R39&gt;=8,2,R39&lt;8&gt;=4,1,R39&lt;4,0)</f>
        <v>0</v>
      </c>
      <c r="M39" s="35">
        <f t="shared" si="0"/>
        <v>0</v>
      </c>
      <c r="N39" s="65"/>
      <c r="O39" s="66"/>
      <c r="P39" s="5">
        <f t="shared" si="3"/>
        <v>0</v>
      </c>
      <c r="Q39" s="5">
        <f t="shared" si="3"/>
        <v>0</v>
      </c>
      <c r="R39" s="5">
        <f t="shared" si="4"/>
        <v>0</v>
      </c>
    </row>
    <row r="40" spans="1:18" ht="15" customHeight="1" x14ac:dyDescent="0.2">
      <c r="B40" s="46"/>
      <c r="C40" s="6"/>
      <c r="D40" s="52"/>
      <c r="E40" s="47"/>
      <c r="F40" s="47"/>
      <c r="G40" s="33">
        <f t="shared" si="1"/>
        <v>0</v>
      </c>
      <c r="H40" s="33">
        <f t="shared" si="2"/>
        <v>0</v>
      </c>
      <c r="J40" s="50"/>
      <c r="K40" s="34" cm="1">
        <f t="array" ref="K40">_xlfn.IFS(R40&lt;4,0,R40&gt;=8,2,R40&lt;8&gt;=4,1,R40&lt;4,0)</f>
        <v>0</v>
      </c>
      <c r="M40" s="35">
        <f t="shared" si="0"/>
        <v>0</v>
      </c>
      <c r="N40" s="65"/>
      <c r="O40" s="66"/>
      <c r="P40" s="5">
        <f t="shared" si="3"/>
        <v>0</v>
      </c>
      <c r="Q40" s="5">
        <f t="shared" si="3"/>
        <v>0</v>
      </c>
      <c r="R40" s="5">
        <f t="shared" si="4"/>
        <v>0</v>
      </c>
    </row>
    <row r="41" spans="1:18" ht="15" customHeight="1" x14ac:dyDescent="0.2">
      <c r="B41" s="46"/>
      <c r="C41" s="6"/>
      <c r="D41" s="52"/>
      <c r="E41" s="47"/>
      <c r="F41" s="47"/>
      <c r="G41" s="33">
        <f t="shared" si="1"/>
        <v>0</v>
      </c>
      <c r="H41" s="33">
        <f t="shared" si="2"/>
        <v>0</v>
      </c>
      <c r="J41" s="50"/>
      <c r="K41" s="34" cm="1">
        <f t="array" ref="K41">_xlfn.IFS(R41&lt;4,0,R41&gt;=8,2,R41&lt;8&gt;=4,1,R41&lt;4,0)</f>
        <v>0</v>
      </c>
      <c r="M41" s="35">
        <f t="shared" si="0"/>
        <v>0</v>
      </c>
      <c r="N41" s="65"/>
      <c r="O41" s="66"/>
      <c r="P41" s="5">
        <f t="shared" si="3"/>
        <v>0</v>
      </c>
      <c r="Q41" s="5">
        <f t="shared" si="3"/>
        <v>0</v>
      </c>
      <c r="R41" s="5">
        <f t="shared" si="4"/>
        <v>0</v>
      </c>
    </row>
    <row r="42" spans="1:18" ht="15" customHeight="1" x14ac:dyDescent="0.2">
      <c r="B42" s="46"/>
      <c r="C42" s="6"/>
      <c r="D42" s="52"/>
      <c r="E42" s="48"/>
      <c r="F42" s="48"/>
      <c r="G42" s="33">
        <f t="shared" si="1"/>
        <v>0</v>
      </c>
      <c r="H42" s="33">
        <f t="shared" si="2"/>
        <v>0</v>
      </c>
      <c r="J42" s="50"/>
      <c r="K42" s="34" cm="1">
        <f t="array" ref="K42">_xlfn.IFS(R42&lt;4,0,R42&gt;=8,2,R42&lt;8&gt;=4,1,R42&lt;4,0)</f>
        <v>0</v>
      </c>
      <c r="M42" s="35">
        <f t="shared" si="0"/>
        <v>0</v>
      </c>
      <c r="N42" s="65"/>
      <c r="O42" s="66"/>
      <c r="P42" s="5">
        <f t="shared" si="3"/>
        <v>0</v>
      </c>
      <c r="Q42" s="5">
        <f t="shared" si="3"/>
        <v>0</v>
      </c>
      <c r="R42" s="5">
        <f t="shared" si="4"/>
        <v>0</v>
      </c>
    </row>
    <row r="43" spans="1:18" ht="15" customHeight="1" x14ac:dyDescent="0.2">
      <c r="B43" s="46"/>
      <c r="C43" s="6"/>
      <c r="D43" s="52"/>
      <c r="E43" s="47"/>
      <c r="F43" s="47"/>
      <c r="G43" s="33">
        <f t="shared" si="1"/>
        <v>0</v>
      </c>
      <c r="H43" s="33">
        <f t="shared" si="2"/>
        <v>0</v>
      </c>
      <c r="J43" s="50"/>
      <c r="K43" s="34" cm="1">
        <f t="array" ref="K43">_xlfn.IFS(R43&lt;4,0,R43&gt;=8,2,R43&lt;8&gt;=4,1,R43&lt;4,0)</f>
        <v>0</v>
      </c>
      <c r="M43" s="35">
        <f t="shared" si="0"/>
        <v>0</v>
      </c>
      <c r="N43" s="65"/>
      <c r="O43" s="66"/>
      <c r="P43" s="5">
        <f t="shared" si="3"/>
        <v>0</v>
      </c>
      <c r="Q43" s="5">
        <f t="shared" si="3"/>
        <v>0</v>
      </c>
      <c r="R43" s="5">
        <f t="shared" si="4"/>
        <v>0</v>
      </c>
    </row>
    <row r="44" spans="1:18" ht="15" customHeight="1" x14ac:dyDescent="0.2">
      <c r="B44" s="46"/>
      <c r="C44" s="6"/>
      <c r="D44" s="52"/>
      <c r="E44" s="47"/>
      <c r="F44" s="47"/>
      <c r="G44" s="33">
        <f t="shared" si="1"/>
        <v>0</v>
      </c>
      <c r="H44" s="33">
        <f t="shared" si="2"/>
        <v>0</v>
      </c>
      <c r="J44" s="50"/>
      <c r="K44" s="34" cm="1">
        <f t="array" ref="K44">_xlfn.IFS(R44&lt;4,0,R44&gt;=8,2,R44&lt;8&gt;=4,1,R44&lt;4,0)</f>
        <v>0</v>
      </c>
      <c r="M44" s="35">
        <f t="shared" si="0"/>
        <v>0</v>
      </c>
      <c r="N44" s="65"/>
      <c r="O44" s="66"/>
      <c r="P44" s="5">
        <f t="shared" si="3"/>
        <v>0</v>
      </c>
      <c r="Q44" s="5">
        <f t="shared" si="3"/>
        <v>0</v>
      </c>
      <c r="R44" s="5">
        <f t="shared" si="4"/>
        <v>0</v>
      </c>
    </row>
    <row r="45" spans="1:18" ht="15" customHeight="1" x14ac:dyDescent="0.2">
      <c r="B45" s="46"/>
      <c r="C45" s="6"/>
      <c r="D45" s="52"/>
      <c r="E45" s="47"/>
      <c r="F45" s="47"/>
      <c r="G45" s="33">
        <f t="shared" si="1"/>
        <v>0</v>
      </c>
      <c r="H45" s="33">
        <f t="shared" si="2"/>
        <v>0</v>
      </c>
      <c r="J45" s="50"/>
      <c r="K45" s="34" cm="1">
        <f t="array" ref="K45">_xlfn.IFS(R45&lt;4,0,R45&gt;=8,2,R45&lt;8&gt;=4,1,R45&lt;4,0)</f>
        <v>0</v>
      </c>
      <c r="M45" s="35">
        <f t="shared" si="0"/>
        <v>0</v>
      </c>
      <c r="N45" s="65"/>
      <c r="O45" s="66"/>
      <c r="P45" s="5">
        <f t="shared" si="3"/>
        <v>0</v>
      </c>
      <c r="Q45" s="5">
        <f t="shared" si="3"/>
        <v>0</v>
      </c>
      <c r="R45" s="5">
        <f t="shared" si="4"/>
        <v>0</v>
      </c>
    </row>
    <row r="46" spans="1:18" ht="15" customHeight="1" x14ac:dyDescent="0.2">
      <c r="B46" s="46"/>
      <c r="C46" s="6"/>
      <c r="D46" s="52"/>
      <c r="E46" s="47"/>
      <c r="F46" s="47"/>
      <c r="G46" s="33">
        <f t="shared" si="1"/>
        <v>0</v>
      </c>
      <c r="H46" s="33">
        <f t="shared" si="2"/>
        <v>0</v>
      </c>
      <c r="J46" s="50"/>
      <c r="K46" s="34" cm="1">
        <f t="array" ref="K46">_xlfn.IFS(R46&lt;4,0,R46&gt;=8,2,R46&lt;8&gt;=4,1,R46&lt;4,0)</f>
        <v>0</v>
      </c>
      <c r="M46" s="35">
        <f t="shared" si="0"/>
        <v>0</v>
      </c>
      <c r="N46" s="65"/>
      <c r="O46" s="66"/>
      <c r="P46" s="5">
        <f t="shared" si="3"/>
        <v>0</v>
      </c>
      <c r="Q46" s="5">
        <f t="shared" si="3"/>
        <v>0</v>
      </c>
      <c r="R46" s="5">
        <f t="shared" si="4"/>
        <v>0</v>
      </c>
    </row>
    <row r="47" spans="1:18" ht="15" customHeight="1" thickBot="1" x14ac:dyDescent="0.25">
      <c r="B47" s="46"/>
      <c r="C47" s="6"/>
      <c r="D47" s="52"/>
      <c r="E47" s="49"/>
      <c r="F47" s="49"/>
      <c r="G47" s="33">
        <f t="shared" si="1"/>
        <v>0</v>
      </c>
      <c r="H47" s="33">
        <f t="shared" si="2"/>
        <v>0</v>
      </c>
      <c r="J47" s="50"/>
      <c r="K47" s="34" cm="1">
        <f t="array" ref="K47">_xlfn.IFS(R47&lt;4,0,R47&gt;=8,2,R47&lt;8&gt;=4,1,R47&lt;4,0)</f>
        <v>0</v>
      </c>
      <c r="M47" s="35">
        <f t="shared" si="0"/>
        <v>0</v>
      </c>
      <c r="N47" s="65"/>
      <c r="O47" s="66"/>
      <c r="P47" s="5">
        <f t="shared" si="3"/>
        <v>0</v>
      </c>
      <c r="Q47" s="5">
        <f t="shared" si="3"/>
        <v>0</v>
      </c>
      <c r="R47" s="5">
        <f t="shared" si="4"/>
        <v>0</v>
      </c>
    </row>
    <row r="48" spans="1:18" ht="18" customHeight="1" thickBot="1" x14ac:dyDescent="0.25">
      <c r="A48" s="9"/>
      <c r="B48" s="36"/>
      <c r="D48" s="36"/>
      <c r="E48" s="36"/>
      <c r="F48" s="36"/>
      <c r="G48" s="37">
        <f>SUM(G17:G47)</f>
        <v>0.125</v>
      </c>
      <c r="H48" s="37">
        <f>SUM(H17:H47)</f>
        <v>0.63541666666666674</v>
      </c>
      <c r="J48" s="36"/>
      <c r="K48" s="38">
        <f>SUM(K17:K47)</f>
        <v>5</v>
      </c>
      <c r="M48" s="39">
        <f>SUM(M17:M47)</f>
        <v>23.25</v>
      </c>
      <c r="N48" s="67" t="s">
        <v>28</v>
      </c>
      <c r="O48" s="68"/>
    </row>
    <row r="49" spans="10:15" ht="10.9" customHeight="1" x14ac:dyDescent="0.2"/>
    <row r="50" spans="10:15" ht="18" customHeight="1" thickBot="1" x14ac:dyDescent="0.25">
      <c r="K50" s="44" t="s">
        <v>27</v>
      </c>
      <c r="M50" s="51">
        <v>797</v>
      </c>
    </row>
    <row r="51" spans="10:15" ht="18" customHeight="1" thickBot="1" x14ac:dyDescent="0.25">
      <c r="J51" s="40"/>
      <c r="K51" s="61" t="s">
        <v>35</v>
      </c>
      <c r="L51" s="62"/>
      <c r="M51" s="43">
        <f>+M48*M50</f>
        <v>18530.25</v>
      </c>
      <c r="N51" s="61" t="s">
        <v>20</v>
      </c>
      <c r="O51" s="62"/>
    </row>
  </sheetData>
  <sheetProtection sheet="1" objects="1" scenarios="1" selectLockedCells="1" selectUnlockedCells="1"/>
  <mergeCells count="42">
    <mergeCell ref="B4:D4"/>
    <mergeCell ref="E4:M4"/>
    <mergeCell ref="N20:O20"/>
    <mergeCell ref="B5:D5"/>
    <mergeCell ref="B6:D6"/>
    <mergeCell ref="E6:O6"/>
    <mergeCell ref="B7:D7"/>
    <mergeCell ref="E7:O7"/>
    <mergeCell ref="N17:O17"/>
    <mergeCell ref="N18:O18"/>
    <mergeCell ref="N19:O19"/>
    <mergeCell ref="E5:M5"/>
    <mergeCell ref="N32:O32"/>
    <mergeCell ref="N21:O21"/>
    <mergeCell ref="N22:O22"/>
    <mergeCell ref="N23:O23"/>
    <mergeCell ref="N24:O24"/>
    <mergeCell ref="N25:O25"/>
    <mergeCell ref="N26:O26"/>
    <mergeCell ref="N27:O27"/>
    <mergeCell ref="N28:O28"/>
    <mergeCell ref="N29:O29"/>
    <mergeCell ref="N30:O30"/>
    <mergeCell ref="N31:O31"/>
    <mergeCell ref="N44:O44"/>
    <mergeCell ref="N33:O33"/>
    <mergeCell ref="N34:O34"/>
    <mergeCell ref="N35:O35"/>
    <mergeCell ref="N36:O36"/>
    <mergeCell ref="N37:O37"/>
    <mergeCell ref="N38:O38"/>
    <mergeCell ref="N39:O39"/>
    <mergeCell ref="N40:O40"/>
    <mergeCell ref="N41:O41"/>
    <mergeCell ref="N42:O42"/>
    <mergeCell ref="N43:O43"/>
    <mergeCell ref="N45:O45"/>
    <mergeCell ref="N46:O46"/>
    <mergeCell ref="N47:O47"/>
    <mergeCell ref="N48:O48"/>
    <mergeCell ref="K51:L51"/>
    <mergeCell ref="N51:O51"/>
  </mergeCells>
  <pageMargins left="0.23622047244094491" right="0.23622047244094491" top="0.74803149606299213" bottom="0.74803149606299213" header="0.31496062992125984" footer="0.31496062992125984"/>
  <pageSetup paperSize="9" scale="61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xWindow="146" yWindow="714" count="2">
        <x14:dataValidation type="list" errorStyle="warning" allowBlank="1" showInputMessage="1" showErrorMessage="1" errorTitle="Feil" error="Obs! Velg verdi i nedtrekksmeny" prompt="Velg timesats" xr:uid="{6DD4800A-89DC-44E7-9725-1E753460AE56}">
          <x14:formula1>
            <xm:f>'Ark2'!$B$16:$B$19</xm:f>
          </x14:formula1>
          <xm:sqref>M50</xm:sqref>
        </x14:dataValidation>
        <x14:dataValidation type="list" allowBlank="1" showInputMessage="1" showErrorMessage="1" prompt="Angi timekategori" xr:uid="{6A481013-276E-433E-9CB1-588DF68759F2}">
          <x14:formula1>
            <xm:f>'Ark2'!$B$6:$B$9</xm:f>
          </x14:formula1>
          <xm:sqref>D17:D47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C19"/>
  <sheetViews>
    <sheetView workbookViewId="0"/>
  </sheetViews>
  <sheetFormatPr baseColWidth="10" defaultRowHeight="12.75" x14ac:dyDescent="0.2"/>
  <cols>
    <col min="2" max="2" width="13.85546875" bestFit="1" customWidth="1"/>
  </cols>
  <sheetData>
    <row r="5" spans="1:3" x14ac:dyDescent="0.2">
      <c r="A5" s="2"/>
      <c r="B5" s="4" t="s">
        <v>14</v>
      </c>
      <c r="C5" s="2"/>
    </row>
    <row r="6" spans="1:3" x14ac:dyDescent="0.2">
      <c r="A6" s="2"/>
      <c r="B6" s="4"/>
      <c r="C6" s="2"/>
    </row>
    <row r="7" spans="1:3" x14ac:dyDescent="0.2">
      <c r="A7" s="2"/>
      <c r="B7" s="4" t="s">
        <v>17</v>
      </c>
      <c r="C7" s="2"/>
    </row>
    <row r="8" spans="1:3" x14ac:dyDescent="0.2">
      <c r="A8" s="2"/>
      <c r="B8" s="4" t="s">
        <v>40</v>
      </c>
      <c r="C8" s="2"/>
    </row>
    <row r="9" spans="1:3" x14ac:dyDescent="0.2">
      <c r="A9" s="1"/>
      <c r="B9" s="4" t="s">
        <v>13</v>
      </c>
      <c r="C9" s="1"/>
    </row>
    <row r="10" spans="1:3" x14ac:dyDescent="0.2">
      <c r="A10" s="1"/>
      <c r="B10" s="1"/>
      <c r="C10" s="1"/>
    </row>
    <row r="11" spans="1:3" x14ac:dyDescent="0.2">
      <c r="B11" s="1"/>
    </row>
    <row r="16" spans="1:3" x14ac:dyDescent="0.2">
      <c r="B16" s="4" t="s">
        <v>27</v>
      </c>
    </row>
    <row r="17" spans="2:2" x14ac:dyDescent="0.2">
      <c r="B17" s="4"/>
    </row>
    <row r="18" spans="2:2" x14ac:dyDescent="0.2">
      <c r="B18" s="41">
        <v>776</v>
      </c>
    </row>
    <row r="19" spans="2:2" x14ac:dyDescent="0.2">
      <c r="B19" s="41">
        <v>797</v>
      </c>
    </row>
  </sheetData>
  <sheetProtection sheet="1" objects="1" scenarios="1" selectLockedCells="1" selectUnlockedCells="1"/>
  <phoneticPr fontId="0" type="noConversion"/>
  <pageMargins left="0.75" right="0.75" top="1" bottom="1" header="0.5" footer="0.5"/>
  <headerFooter alignWithMargins="0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2</vt:i4>
      </vt:variant>
    </vt:vector>
  </HeadingPairs>
  <TitlesOfParts>
    <vt:vector size="5" baseType="lpstr">
      <vt:lpstr>Timeliste</vt:lpstr>
      <vt:lpstr>Eksempel</vt:lpstr>
      <vt:lpstr>Ark2</vt:lpstr>
      <vt:lpstr>Eksempel!Utskriftsområde</vt:lpstr>
      <vt:lpstr>Timeliste!Utskriftsområde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Beate Svenningsen</dc:creator>
  <cp:lastModifiedBy>Nina Frang Høyum</cp:lastModifiedBy>
  <cp:lastPrinted>2025-04-22T12:49:25Z</cp:lastPrinted>
  <dcterms:created xsi:type="dcterms:W3CDTF">1997-01-16T18:32:43Z</dcterms:created>
  <dcterms:modified xsi:type="dcterms:W3CDTF">2025-05-07T14:08:32Z</dcterms:modified>
</cp:coreProperties>
</file>